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Users/aadam.a/Downloads/"/>
    </mc:Choice>
  </mc:AlternateContent>
  <xr:revisionPtr revIDLastSave="0" documentId="8_{653B14F9-2A56-2F43-80EF-39A47667B0E5}" xr6:coauthVersionLast="47" xr6:coauthVersionMax="47" xr10:uidLastSave="{00000000-0000-0000-0000-000000000000}"/>
  <bookViews>
    <workbookView xWindow="-31820" yWindow="1080" windowWidth="27640" windowHeight="16940" xr2:uid="{C6818347-6DAD-3142-8E0C-E63173E1F73E}"/>
  </bookViews>
  <sheets>
    <sheet name="Landscape P&amp;L" sheetId="2" r:id="rId1"/>
    <sheet name=" Landscape BS" sheetId="3" r:id="rId2"/>
  </sheets>
  <externalReferences>
    <externalReference r:id="rId3"/>
  </externalReferences>
  <definedNames>
    <definedName name="צ85">#REF!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2" l="1"/>
  <c r="V24" i="2"/>
  <c r="W24" i="2"/>
  <c r="X24" i="2"/>
  <c r="Y24" i="2"/>
  <c r="Z24" i="2"/>
  <c r="V25" i="2"/>
  <c r="X25" i="2"/>
  <c r="Y25" i="2"/>
  <c r="Z25" i="2"/>
  <c r="V45" i="2"/>
  <c r="W45" i="2"/>
  <c r="X45" i="2"/>
  <c r="Y45" i="2"/>
  <c r="Z45" i="2"/>
  <c r="V46" i="2"/>
  <c r="X46" i="2"/>
  <c r="Y46" i="2"/>
  <c r="Z46" i="2"/>
  <c r="V56" i="2"/>
  <c r="W56" i="2"/>
  <c r="X56" i="2"/>
  <c r="Y56" i="2"/>
  <c r="Y85" i="2" s="1"/>
  <c r="Z56" i="2"/>
  <c r="Z85" i="2" s="1"/>
  <c r="V57" i="2"/>
  <c r="X57" i="2"/>
  <c r="Y57" i="2"/>
  <c r="Z57" i="2"/>
  <c r="V73" i="2"/>
  <c r="W73" i="2"/>
  <c r="W102" i="2" s="1"/>
  <c r="X73" i="2"/>
  <c r="X102" i="2" s="1"/>
  <c r="Y73" i="2"/>
  <c r="Y102" i="2" s="1"/>
  <c r="Z73" i="2"/>
  <c r="V74" i="2"/>
  <c r="X74" i="2"/>
  <c r="Y74" i="2"/>
  <c r="Z74" i="2"/>
  <c r="Z103" i="2" s="1"/>
  <c r="V85" i="2"/>
  <c r="W85" i="2"/>
  <c r="X85" i="2"/>
  <c r="V86" i="2"/>
  <c r="W86" i="2"/>
  <c r="X86" i="2"/>
  <c r="Y86" i="2"/>
  <c r="Z86" i="2"/>
  <c r="U87" i="2"/>
  <c r="V87" i="2"/>
  <c r="O94" i="2"/>
  <c r="P94" i="2"/>
  <c r="P96" i="2" s="1"/>
  <c r="Q94" i="2"/>
  <c r="Q96" i="2" s="1"/>
  <c r="S94" i="2"/>
  <c r="S96" i="2" s="1"/>
  <c r="T94" i="2"/>
  <c r="T96" i="2" s="1"/>
  <c r="U94" i="2"/>
  <c r="O96" i="2"/>
  <c r="R96" i="2"/>
  <c r="U96" i="2"/>
  <c r="V96" i="2"/>
  <c r="V102" i="2"/>
  <c r="Z102" i="2"/>
  <c r="V103" i="2"/>
  <c r="W103" i="2"/>
  <c r="X103" i="2"/>
  <c r="Y10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E65" authorId="0" shapeId="0" xr:uid="{00000000-0006-0000-0300-000001000000}">
      <text>
        <r>
          <rPr>
            <sz val="10"/>
            <color rgb="FF000000"/>
            <rFont val="Aptos Narrow"/>
            <family val="2"/>
            <scheme val="minor"/>
          </rPr>
          <t>JS: This Include Y! Amortization and Google lawsuit as Plaintiff</t>
        </r>
      </text>
    </comment>
  </commentList>
</comments>
</file>

<file path=xl/sharedStrings.xml><?xml version="1.0" encoding="utf-8"?>
<sst xmlns="http://schemas.openxmlformats.org/spreadsheetml/2006/main" count="830" uniqueCount="113">
  <si>
    <t>We define Non-GAAP Net Income as net income (loss) adjusted to exclude revaluation of our Warrants liability, share-based compensation expense including Connexity holdback compensation expenses, M&amp;A costs and amortization of acquired intangible assets, foreign currency exchange rate gains (losses), net, and other noteworthy items that change from period to period and related tax effects.</t>
  </si>
  <si>
    <t>We define Ex-TAC Gross Profit as gross profit plus other cost of revenues.</t>
  </si>
  <si>
    <t>We define Free Cash Flow as net cash provided (used in) operating expenses minus purchases of property and equipment, including capitalized platform costs.</t>
  </si>
  <si>
    <t>We define Adjusted EBITDA as net income before financial expenses (income), tax expenses, depreciation and amortization, shared-based compensation expenses and M&amp;A costs.</t>
  </si>
  <si>
    <t>This financial model contains non-GAAP financial information. Management uses this information in its internal analysis of results and believes this information may be useful for the recipient in assessing the Company’s financial and operating performance. Such non-GAAP financial information, including the Company’s definitions and methods of calculation, is not necessarily comparable to similarly titled measures of other companies.</t>
  </si>
  <si>
    <t>* About Non-GAAP Financial Information</t>
  </si>
  <si>
    <t>Free Cash Flow</t>
  </si>
  <si>
    <t>Purchases of property and equipment, including capitalized platform costs</t>
  </si>
  <si>
    <t>Net cash provided by (used in) operating activities</t>
  </si>
  <si>
    <t>(U.S. dollars in thousands)</t>
  </si>
  <si>
    <t>Mar 31,</t>
  </si>
  <si>
    <t>Dec 31,</t>
  </si>
  <si>
    <t>Sep 30,</t>
  </si>
  <si>
    <t>Jun 30,</t>
  </si>
  <si>
    <t>Three Months Ended</t>
  </si>
  <si>
    <t>NA</t>
  </si>
  <si>
    <t>Non-GAAP Net Income</t>
  </si>
  <si>
    <t>Income tax effects</t>
  </si>
  <si>
    <t>Foreign currency exchange rate</t>
  </si>
  <si>
    <t>-</t>
  </si>
  <si>
    <t>Revaluation of Warrants</t>
  </si>
  <si>
    <t>M&amp;A and other costs</t>
  </si>
  <si>
    <t>Holdback compensation expenses</t>
  </si>
  <si>
    <t>Restructuring expenses</t>
  </si>
  <si>
    <t>Share-based compensation expenses</t>
  </si>
  <si>
    <t>Amortization of acquired intangibles and non-cash based Commercial agreement asset</t>
  </si>
  <si>
    <t>Net income (loss)</t>
  </si>
  <si>
    <t>2022 *</t>
  </si>
  <si>
    <t>2021 *</t>
  </si>
  <si>
    <t>Ratio of Adjusted EBITDA Margin to ex-TAC Gross Profit *</t>
  </si>
  <si>
    <t>Adjusted EBITDA *</t>
  </si>
  <si>
    <t>ex-TAC Gross Profit *</t>
  </si>
  <si>
    <t>Ratio of Net income (loss) to Gross profit</t>
  </si>
  <si>
    <t>Gross profit</t>
  </si>
  <si>
    <t>Revaluation of contingent liability</t>
  </si>
  <si>
    <t>Depreciation and amortization</t>
  </si>
  <si>
    <t>Income tax expenses (benefit)</t>
  </si>
  <si>
    <t>Financials expenses (income),net</t>
  </si>
  <si>
    <t>Adjusted to exclude the following:</t>
  </si>
  <si>
    <t>Add back: Other cost of revenues and amortization of non-cash based Commercial agreement asset</t>
  </si>
  <si>
    <t>Gross Profit</t>
  </si>
  <si>
    <t>Other cost of revenues</t>
  </si>
  <si>
    <t>Traffic acquisition cost</t>
  </si>
  <si>
    <t>Revenues</t>
  </si>
  <si>
    <t>Income tax benefit (expenses)</t>
  </si>
  <si>
    <t>Income (loss) before income taxes</t>
  </si>
  <si>
    <t>Finance and other income (expenses), net</t>
  </si>
  <si>
    <t>Operating income (loss)</t>
  </si>
  <si>
    <r>
      <rPr>
        <sz val="9"/>
        <color rgb="FF000000"/>
        <rFont val="Arial"/>
        <family val="2"/>
      </rPr>
      <t>Total</t>
    </r>
    <r>
      <rPr>
        <sz val="9"/>
        <color rgb="FF000000"/>
        <rFont val="Arial"/>
        <family val="2"/>
      </rPr>
      <t xml:space="preserve"> operating expenses</t>
    </r>
  </si>
  <si>
    <t>General and administrative</t>
  </si>
  <si>
    <t xml:space="preserve">Sales and marketing </t>
  </si>
  <si>
    <t xml:space="preserve">Research and development </t>
  </si>
  <si>
    <t>Operating expenses:</t>
  </si>
  <si>
    <r>
      <rPr>
        <sz val="9"/>
        <color rgb="FF000000"/>
        <rFont val="Arial"/>
        <family val="2"/>
      </rPr>
      <t>Total</t>
    </r>
    <r>
      <rPr>
        <sz val="9"/>
        <color rgb="FF000000"/>
        <rFont val="Arial"/>
        <family val="2"/>
      </rPr>
      <t xml:space="preserve"> cost of revenues</t>
    </r>
  </si>
  <si>
    <t>Cost of revenues:</t>
  </si>
  <si>
    <t>** Three months ended March 31, 2022 and 2021 have been adjusted to include the impact of foreign currency exchange rates to be consistent with current period presentation.</t>
  </si>
  <si>
    <t>Ratio of Adjusted EBITDA to ex-TAC Gross Profit</t>
  </si>
  <si>
    <t>Adjusted EBITDA</t>
  </si>
  <si>
    <t>ex-TAC Gross Profit</t>
  </si>
  <si>
    <t>Non-GAAP Financial Measures*</t>
  </si>
  <si>
    <t>Cash, cash equivalents, short-term deposits and short-term investment</t>
  </si>
  <si>
    <t>Cash flow provided from operating activities</t>
  </si>
  <si>
    <t>EPS diluted</t>
  </si>
  <si>
    <t>Net Income (Loss)</t>
  </si>
  <si>
    <t>Key Measures</t>
  </si>
  <si>
    <t>Taboola - External Financial Model (unaudited)</t>
  </si>
  <si>
    <t>Total liabilities and shareholders' equity</t>
  </si>
  <si>
    <t>Total shareholders' equity</t>
  </si>
  <si>
    <t>Accumulated other comprehensive income (loss)</t>
  </si>
  <si>
    <t>Accumulated deficit</t>
  </si>
  <si>
    <t>Additional paid-in capital</t>
  </si>
  <si>
    <t>Treasury Ordinary shares</t>
  </si>
  <si>
    <t>SHAREHOLDERS' EQUITY</t>
  </si>
  <si>
    <t>Total long terms liabilities</t>
  </si>
  <si>
    <t>Long-term operating lease liabilities</t>
  </si>
  <si>
    <t>Other long term liabilities</t>
  </si>
  <si>
    <t>Long-term loan, net of current maturities</t>
  </si>
  <si>
    <t>Warrants liability</t>
  </si>
  <si>
    <t>Other long-term and deferred tax liabilities, net</t>
  </si>
  <si>
    <t>LONG TERM LIABILITIES</t>
  </si>
  <si>
    <t>Total current liabilities</t>
  </si>
  <si>
    <t>Current maturities of long-term loan</t>
  </si>
  <si>
    <t>Accrued expenses and other current liabilities</t>
  </si>
  <si>
    <t>Short-term operating lease liablities</t>
  </si>
  <si>
    <t>Trade payables</t>
  </si>
  <si>
    <t>CURRENT LIABILITIES</t>
  </si>
  <si>
    <t>LIABILITIES AND SHAREHOLDERS' EQUITY</t>
  </si>
  <si>
    <t>Total Assets</t>
  </si>
  <si>
    <t>Other Intangible assets, Net</t>
  </si>
  <si>
    <t>Goodwill</t>
  </si>
  <si>
    <t>Property and equipment, net</t>
  </si>
  <si>
    <t>Less - accumulated depreciation</t>
  </si>
  <si>
    <t>Cost</t>
  </si>
  <si>
    <t xml:space="preserve"> </t>
  </si>
  <si>
    <t>PROPERTY AND EQUIPMENT</t>
  </si>
  <si>
    <t>Deferred tax assets, net</t>
  </si>
  <si>
    <t>Operating lease right of use assets</t>
  </si>
  <si>
    <t>Investment accounts</t>
  </si>
  <si>
    <t>Commercial agreement asset</t>
  </si>
  <si>
    <t>Restricted deposits</t>
  </si>
  <si>
    <t>Long-term prepaid expenses</t>
  </si>
  <si>
    <t>NON-CURRENT ASSETS</t>
  </si>
  <si>
    <t>Total current assets</t>
  </si>
  <si>
    <t>Cash and securities held in Trust Account</t>
  </si>
  <si>
    <t>Deferred offering costs</t>
  </si>
  <si>
    <t>Prepaid expenses and other current assets</t>
  </si>
  <si>
    <t>Trade receivables</t>
  </si>
  <si>
    <t>Restricted cash</t>
  </si>
  <si>
    <t>Short-term investments</t>
  </si>
  <si>
    <t>Short-term deposit</t>
  </si>
  <si>
    <t>Cash and cash equivalents</t>
  </si>
  <si>
    <t>CURRENT ASSETS</t>
  </si>
  <si>
    <t>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</si>
</sst>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164" formatCode="_(&quot;$&quot;* #,##0_);_(&quot;$&quot;* \(#,##0\);_(&quot;$&quot;* &quot;-&quot;??_);_(@_)"/>
    <numFmt numFmtId="165" formatCode="#,##0;\(#,##0\)"/>
    <numFmt numFmtId="166" formatCode="#.0%;\(#.0%\)"/>
    <numFmt numFmtId="167" formatCode="&quot;$&quot;#,##0"/>
    <numFmt numFmtId="168" formatCode="_(&quot;$&quot;* #,##0.0000_);_(&quot;$&quot;* \(#,##0.0000\);_(&quot;$&quot;* &quot;-&quot;??.0000_);_(@_)"/>
    <numFmt numFmtId="169" formatCode="&quot;$&quot;#,##0.00"/>
    <numFmt numFmtId="170" formatCode="_(&quot;$&quot;* #,##0.00_);_(&quot;$&quot;* \(#,##0.00\);_(&quot;$&quot;* &quot;-&quot;??.00_);_(@_)"/>
    <numFmt numFmtId="171" formatCode="0.0%"/>
  </numFmts>
  <fonts count="13" x14ac:knownFonts="1">
    <font>
      <sz val="12"/>
      <color theme="1"/>
      <name val="Aptos Narrow"/>
      <family val="2"/>
      <scheme val="minor"/>
    </font>
    <font>
      <sz val="10"/>
      <color rgb="FF000000"/>
      <name val="Aptos Narrow"/>
      <family val="2"/>
      <scheme val="minor"/>
    </font>
    <font>
      <sz val="10"/>
      <color theme="1"/>
      <name val="Calibri"/>
      <family val="2"/>
    </font>
    <font>
      <sz val="9"/>
      <color rgb="FF000000"/>
      <name val="Arial"/>
      <family val="2"/>
    </font>
    <font>
      <b/>
      <sz val="9"/>
      <color rgb="FF000000"/>
      <name val="Arial"/>
      <family val="2"/>
    </font>
    <font>
      <sz val="9"/>
      <color theme="1"/>
      <name val="Arial"/>
      <family val="2"/>
    </font>
    <font>
      <b/>
      <sz val="9"/>
      <color theme="1"/>
      <name val="Arial"/>
      <family val="2"/>
    </font>
    <font>
      <sz val="10"/>
      <name val="Calibri"/>
      <family val="2"/>
    </font>
    <font>
      <sz val="10"/>
      <color theme="1"/>
      <name val="Arial"/>
      <family val="2"/>
    </font>
    <font>
      <sz val="10"/>
      <color theme="1"/>
      <name val="Aptos Narrow"/>
      <family val="2"/>
      <scheme val="minor"/>
    </font>
    <font>
      <b/>
      <u/>
      <sz val="9"/>
      <color rgb="FF000000"/>
      <name val="Arial"/>
      <family val="2"/>
    </font>
    <font>
      <u/>
      <sz val="9"/>
      <color rgb="FF000000"/>
      <name val="Arial"/>
      <family val="2"/>
    </font>
    <font>
      <sz val="10"/>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CCEEFF"/>
        <bgColor rgb="FFCCEEFF"/>
      </patternFill>
    </fill>
  </fills>
  <borders count="8">
    <border>
      <left/>
      <right/>
      <top/>
      <bottom/>
      <diagonal/>
    </border>
    <border>
      <left/>
      <right/>
      <top/>
      <bottom style="thin">
        <color rgb="FF000000"/>
      </bottom>
      <diagonal/>
    </border>
    <border>
      <left/>
      <right/>
      <top style="thin">
        <color rgb="FF000000"/>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000000"/>
      </top>
      <bottom style="thin">
        <color rgb="FF000000"/>
      </bottom>
      <diagonal/>
    </border>
  </borders>
  <cellStyleXfs count="3">
    <xf numFmtId="0" fontId="0" fillId="0" borderId="0"/>
    <xf numFmtId="0" fontId="1" fillId="0" borderId="0"/>
    <xf numFmtId="0" fontId="1" fillId="0" borderId="0"/>
  </cellStyleXfs>
  <cellXfs count="184">
    <xf numFmtId="0" fontId="0" fillId="0" borderId="0" xfId="0"/>
    <xf numFmtId="0" fontId="1" fillId="0" borderId="0" xfId="1"/>
    <xf numFmtId="0" fontId="2" fillId="2" borderId="0" xfId="1" applyFont="1" applyFill="1"/>
    <xf numFmtId="0" fontId="3" fillId="2" borderId="0" xfId="1" applyFont="1" applyFill="1"/>
    <xf numFmtId="0" fontId="3" fillId="2" borderId="0" xfId="1" applyFont="1" applyFill="1" applyAlignment="1">
      <alignment horizontal="center"/>
    </xf>
    <xf numFmtId="0" fontId="3" fillId="2" borderId="0" xfId="1" applyFont="1" applyFill="1" applyAlignment="1">
      <alignment horizontal="left"/>
    </xf>
    <xf numFmtId="0" fontId="3" fillId="0" borderId="0" xfId="1" applyFont="1" applyAlignment="1">
      <alignment horizontal="left"/>
    </xf>
    <xf numFmtId="0" fontId="4" fillId="2" borderId="0" xfId="1" applyFont="1" applyFill="1" applyAlignment="1">
      <alignment horizontal="left"/>
    </xf>
    <xf numFmtId="164" fontId="5" fillId="2" borderId="0" xfId="1" applyNumberFormat="1" applyFont="1" applyFill="1" applyAlignment="1">
      <alignment horizontal="right"/>
    </xf>
    <xf numFmtId="164" fontId="6" fillId="3" borderId="1" xfId="1" applyNumberFormat="1" applyFont="1" applyFill="1" applyBorder="1" applyAlignment="1">
      <alignment horizontal="right"/>
    </xf>
    <xf numFmtId="164" fontId="4" fillId="3" borderId="1" xfId="1" applyNumberFormat="1" applyFont="1" applyFill="1" applyBorder="1" applyAlignment="1">
      <alignment horizontal="right"/>
    </xf>
    <xf numFmtId="164" fontId="4" fillId="3" borderId="0" xfId="1" applyNumberFormat="1" applyFont="1" applyFill="1" applyAlignment="1">
      <alignment horizontal="left"/>
    </xf>
    <xf numFmtId="165" fontId="5" fillId="2" borderId="1" xfId="1" applyNumberFormat="1" applyFont="1" applyFill="1" applyBorder="1" applyAlignment="1">
      <alignment horizontal="right"/>
    </xf>
    <xf numFmtId="165" fontId="3" fillId="2" borderId="1" xfId="1" applyNumberFormat="1" applyFont="1" applyFill="1" applyBorder="1" applyAlignment="1">
      <alignment horizontal="right"/>
    </xf>
    <xf numFmtId="164" fontId="3" fillId="0" borderId="0" xfId="1" applyNumberFormat="1" applyFont="1" applyAlignment="1">
      <alignment wrapText="1"/>
    </xf>
    <xf numFmtId="164" fontId="6" fillId="3" borderId="2" xfId="1" applyNumberFormat="1" applyFont="1" applyFill="1" applyBorder="1" applyAlignment="1">
      <alignment horizontal="right"/>
    </xf>
    <xf numFmtId="164" fontId="4" fillId="3" borderId="0" xfId="1" applyNumberFormat="1" applyFont="1" applyFill="1" applyAlignment="1">
      <alignment horizontal="right"/>
    </xf>
    <xf numFmtId="0" fontId="4" fillId="2" borderId="1" xfId="1" applyFont="1" applyFill="1" applyBorder="1" applyAlignment="1">
      <alignment horizontal="center"/>
    </xf>
    <xf numFmtId="0" fontId="4" fillId="2" borderId="0" xfId="1" applyFont="1" applyFill="1" applyAlignment="1">
      <alignment horizontal="left" wrapText="1"/>
    </xf>
    <xf numFmtId="0" fontId="4" fillId="2" borderId="2" xfId="1" applyFont="1" applyFill="1" applyBorder="1" applyAlignment="1">
      <alignment horizontal="center"/>
    </xf>
    <xf numFmtId="0" fontId="4" fillId="2" borderId="0" xfId="1" applyFont="1" applyFill="1" applyAlignment="1">
      <alignment horizontal="center"/>
    </xf>
    <xf numFmtId="0" fontId="7" fillId="0" borderId="1" xfId="1" applyFont="1" applyBorder="1"/>
    <xf numFmtId="0" fontId="4" fillId="2" borderId="1" xfId="1" applyFont="1" applyFill="1" applyBorder="1" applyAlignment="1">
      <alignment horizontal="center" wrapText="1"/>
    </xf>
    <xf numFmtId="0" fontId="4" fillId="2" borderId="0" xfId="1" applyFont="1" applyFill="1" applyAlignment="1">
      <alignment horizontal="center" wrapText="1"/>
    </xf>
    <xf numFmtId="0" fontId="8" fillId="0" borderId="0" xfId="1" applyFont="1"/>
    <xf numFmtId="164" fontId="6" fillId="0" borderId="1" xfId="1" applyNumberFormat="1" applyFont="1" applyBorder="1" applyAlignment="1">
      <alignment horizontal="right"/>
    </xf>
    <xf numFmtId="164" fontId="4" fillId="0" borderId="1" xfId="1" applyNumberFormat="1" applyFont="1" applyBorder="1" applyAlignment="1">
      <alignment horizontal="right"/>
    </xf>
    <xf numFmtId="164" fontId="4" fillId="0" borderId="0" xfId="1" applyNumberFormat="1" applyFont="1"/>
    <xf numFmtId="41" fontId="5" fillId="3" borderId="1" xfId="1" applyNumberFormat="1" applyFont="1" applyFill="1" applyBorder="1" applyAlignment="1">
      <alignment horizontal="right"/>
    </xf>
    <xf numFmtId="41" fontId="3" fillId="3" borderId="1" xfId="1" applyNumberFormat="1" applyFont="1" applyFill="1" applyBorder="1" applyAlignment="1">
      <alignment horizontal="right"/>
    </xf>
    <xf numFmtId="164" fontId="3" fillId="3" borderId="0" xfId="1" applyNumberFormat="1" applyFont="1" applyFill="1"/>
    <xf numFmtId="41" fontId="5" fillId="0" borderId="0" xfId="1" applyNumberFormat="1" applyFont="1" applyAlignment="1">
      <alignment horizontal="right"/>
    </xf>
    <xf numFmtId="41" fontId="3" fillId="0" borderId="0" xfId="1" applyNumberFormat="1" applyFont="1" applyAlignment="1">
      <alignment horizontal="right"/>
    </xf>
    <xf numFmtId="164" fontId="3" fillId="0" borderId="0" xfId="1" applyNumberFormat="1" applyFont="1"/>
    <xf numFmtId="41" fontId="5" fillId="3" borderId="0" xfId="1" applyNumberFormat="1" applyFont="1" applyFill="1" applyAlignment="1">
      <alignment horizontal="right"/>
    </xf>
    <xf numFmtId="41" fontId="3" fillId="3" borderId="0" xfId="1" applyNumberFormat="1" applyFont="1" applyFill="1" applyAlignment="1">
      <alignment horizontal="right"/>
    </xf>
    <xf numFmtId="164" fontId="4" fillId="3" borderId="0" xfId="1" applyNumberFormat="1" applyFont="1" applyFill="1"/>
    <xf numFmtId="0" fontId="4" fillId="2" borderId="0" xfId="1" applyFont="1" applyFill="1" applyAlignment="1">
      <alignment wrapText="1"/>
    </xf>
    <xf numFmtId="0" fontId="9" fillId="0" borderId="0" xfId="1" applyFont="1"/>
    <xf numFmtId="164" fontId="4" fillId="2" borderId="0" xfId="1" applyNumberFormat="1" applyFont="1" applyFill="1" applyAlignment="1">
      <alignment horizontal="center"/>
    </xf>
    <xf numFmtId="164" fontId="8" fillId="2" borderId="0" xfId="1" applyNumberFormat="1" applyFont="1" applyFill="1"/>
    <xf numFmtId="164" fontId="4" fillId="2" borderId="1" xfId="1" applyNumberFormat="1" applyFont="1" applyFill="1" applyBorder="1" applyAlignment="1">
      <alignment horizontal="center" wrapText="1"/>
    </xf>
    <xf numFmtId="164" fontId="8" fillId="0" borderId="0" xfId="1" applyNumberFormat="1" applyFont="1"/>
    <xf numFmtId="164" fontId="4" fillId="0" borderId="0" xfId="1" applyNumberFormat="1" applyFont="1" applyAlignment="1">
      <alignment horizontal="right"/>
    </xf>
    <xf numFmtId="164" fontId="4" fillId="0" borderId="0" xfId="1" applyNumberFormat="1" applyFont="1" applyAlignment="1">
      <alignment horizontal="left"/>
    </xf>
    <xf numFmtId="166" fontId="5" fillId="3" borderId="0" xfId="1" applyNumberFormat="1" applyFont="1" applyFill="1" applyAlignment="1">
      <alignment horizontal="right"/>
    </xf>
    <xf numFmtId="166" fontId="3" fillId="3" borderId="0" xfId="1" applyNumberFormat="1" applyFont="1" applyFill="1" applyAlignment="1">
      <alignment horizontal="right"/>
    </xf>
    <xf numFmtId="0" fontId="3" fillId="3" borderId="3" xfId="1" applyFont="1" applyFill="1" applyBorder="1"/>
    <xf numFmtId="164" fontId="5" fillId="0" borderId="0" xfId="1" applyNumberFormat="1" applyFont="1" applyAlignment="1">
      <alignment horizontal="right"/>
    </xf>
    <xf numFmtId="164" fontId="3" fillId="0" borderId="0" xfId="1" applyNumberFormat="1" applyFont="1" applyAlignment="1">
      <alignment horizontal="right"/>
    </xf>
    <xf numFmtId="0" fontId="3" fillId="2" borderId="3" xfId="1" applyFont="1" applyFill="1" applyBorder="1"/>
    <xf numFmtId="164" fontId="5" fillId="3" borderId="0" xfId="1" applyNumberFormat="1" applyFont="1" applyFill="1" applyAlignment="1">
      <alignment horizontal="right"/>
    </xf>
    <xf numFmtId="164" fontId="3" fillId="3" borderId="0" xfId="1" applyNumberFormat="1" applyFont="1" applyFill="1" applyAlignment="1">
      <alignment horizontal="right"/>
    </xf>
    <xf numFmtId="164" fontId="2" fillId="0" borderId="0" xfId="1" applyNumberFormat="1" applyFont="1"/>
    <xf numFmtId="0" fontId="8" fillId="2" borderId="4" xfId="1" applyFont="1" applyFill="1" applyBorder="1"/>
    <xf numFmtId="0" fontId="8" fillId="2" borderId="5" xfId="1" applyFont="1" applyFill="1" applyBorder="1"/>
    <xf numFmtId="164" fontId="5" fillId="3" borderId="2" xfId="1" applyNumberFormat="1" applyFont="1" applyFill="1" applyBorder="1" applyAlignment="1">
      <alignment horizontal="right"/>
    </xf>
    <xf numFmtId="0" fontId="3" fillId="3" borderId="6" xfId="1" applyFont="1" applyFill="1" applyBorder="1"/>
    <xf numFmtId="10" fontId="8" fillId="2" borderId="0" xfId="1" applyNumberFormat="1" applyFont="1" applyFill="1"/>
    <xf numFmtId="10" fontId="4" fillId="2" borderId="0" xfId="1" applyNumberFormat="1" applyFont="1" applyFill="1" applyAlignment="1">
      <alignment horizontal="right"/>
    </xf>
    <xf numFmtId="10" fontId="4" fillId="2" borderId="0" xfId="1" applyNumberFormat="1" applyFont="1" applyFill="1" applyAlignment="1">
      <alignment horizontal="center"/>
    </xf>
    <xf numFmtId="10" fontId="4" fillId="2" borderId="0" xfId="1" applyNumberFormat="1" applyFont="1" applyFill="1" applyAlignment="1">
      <alignment horizontal="left"/>
    </xf>
    <xf numFmtId="164" fontId="3" fillId="0" borderId="0" xfId="1" applyNumberFormat="1" applyFont="1" applyAlignment="1">
      <alignment horizontal="left"/>
    </xf>
    <xf numFmtId="167" fontId="9" fillId="0" borderId="0" xfId="1" applyNumberFormat="1" applyFont="1"/>
    <xf numFmtId="41" fontId="5" fillId="2" borderId="1" xfId="1" applyNumberFormat="1" applyFont="1" applyFill="1" applyBorder="1" applyAlignment="1">
      <alignment horizontal="right"/>
    </xf>
    <xf numFmtId="41" fontId="3" fillId="2" borderId="1" xfId="1" applyNumberFormat="1" applyFont="1" applyFill="1" applyBorder="1" applyAlignment="1">
      <alignment horizontal="right"/>
    </xf>
    <xf numFmtId="165" fontId="3" fillId="0" borderId="0" xfId="1" applyNumberFormat="1" applyFont="1" applyAlignment="1">
      <alignment wrapText="1"/>
    </xf>
    <xf numFmtId="165" fontId="3" fillId="3" borderId="0" xfId="1" applyNumberFormat="1" applyFont="1" applyFill="1" applyAlignment="1">
      <alignment wrapText="1"/>
    </xf>
    <xf numFmtId="41" fontId="5" fillId="2" borderId="0" xfId="1" applyNumberFormat="1" applyFont="1" applyFill="1" applyAlignment="1">
      <alignment horizontal="right"/>
    </xf>
    <xf numFmtId="41" fontId="3" fillId="2" borderId="0" xfId="1" applyNumberFormat="1" applyFont="1" applyFill="1" applyAlignment="1">
      <alignment horizontal="right"/>
    </xf>
    <xf numFmtId="165" fontId="3" fillId="2" borderId="0" xfId="1" applyNumberFormat="1" applyFont="1" applyFill="1" applyAlignment="1">
      <alignment wrapText="1"/>
    </xf>
    <xf numFmtId="0" fontId="8" fillId="2" borderId="0" xfId="1" applyFont="1" applyFill="1"/>
    <xf numFmtId="0" fontId="3" fillId="2" borderId="0" xfId="1" applyFont="1" applyFill="1" applyAlignment="1">
      <alignment horizontal="right"/>
    </xf>
    <xf numFmtId="164" fontId="6" fillId="2" borderId="1" xfId="1" applyNumberFormat="1" applyFont="1" applyFill="1" applyBorder="1" applyAlignment="1">
      <alignment horizontal="right"/>
    </xf>
    <xf numFmtId="164" fontId="6" fillId="2" borderId="7" xfId="1" applyNumberFormat="1" applyFont="1" applyFill="1" applyBorder="1"/>
    <xf numFmtId="164" fontId="4" fillId="2" borderId="7" xfId="1" applyNumberFormat="1" applyFont="1" applyFill="1" applyBorder="1" applyAlignment="1">
      <alignment horizontal="right"/>
    </xf>
    <xf numFmtId="3" fontId="5" fillId="3" borderId="1" xfId="1" applyNumberFormat="1" applyFont="1" applyFill="1" applyBorder="1" applyAlignment="1">
      <alignment horizontal="right"/>
    </xf>
    <xf numFmtId="3" fontId="3" fillId="3" borderId="0" xfId="1" applyNumberFormat="1" applyFont="1" applyFill="1" applyAlignment="1">
      <alignment horizontal="right"/>
    </xf>
    <xf numFmtId="0" fontId="3" fillId="3" borderId="0" xfId="1" applyFont="1" applyFill="1" applyAlignment="1">
      <alignment horizontal="left" wrapText="1"/>
    </xf>
    <xf numFmtId="3" fontId="5" fillId="2" borderId="0" xfId="1" applyNumberFormat="1" applyFont="1" applyFill="1" applyAlignment="1">
      <alignment horizontal="right"/>
    </xf>
    <xf numFmtId="3" fontId="3" fillId="2" borderId="0" xfId="1" applyNumberFormat="1" applyFont="1" applyFill="1" applyAlignment="1">
      <alignment horizontal="right"/>
    </xf>
    <xf numFmtId="0" fontId="3" fillId="2" borderId="0" xfId="1" applyFont="1" applyFill="1" applyAlignment="1">
      <alignment horizontal="left" wrapText="1"/>
    </xf>
    <xf numFmtId="165" fontId="5" fillId="3" borderId="1" xfId="1" applyNumberFormat="1" applyFont="1" applyFill="1" applyBorder="1" applyAlignment="1">
      <alignment horizontal="right"/>
    </xf>
    <xf numFmtId="165" fontId="3" fillId="3" borderId="1" xfId="1" applyNumberFormat="1" applyFont="1" applyFill="1" applyBorder="1" applyAlignment="1">
      <alignment horizontal="right"/>
    </xf>
    <xf numFmtId="3" fontId="3" fillId="3" borderId="1" xfId="1" applyNumberFormat="1" applyFont="1" applyFill="1" applyBorder="1" applyAlignment="1">
      <alignment horizontal="right"/>
    </xf>
    <xf numFmtId="165" fontId="5" fillId="0" borderId="0" xfId="1" applyNumberFormat="1" applyFont="1" applyAlignment="1">
      <alignment horizontal="right"/>
    </xf>
    <xf numFmtId="165" fontId="3" fillId="0" borderId="0" xfId="1" applyNumberFormat="1" applyFont="1" applyAlignment="1">
      <alignment horizontal="right"/>
    </xf>
    <xf numFmtId="164" fontId="4" fillId="3" borderId="0" xfId="1" applyNumberFormat="1" applyFont="1" applyFill="1" applyAlignment="1">
      <alignment horizontal="left" wrapText="1"/>
    </xf>
    <xf numFmtId="0" fontId="3" fillId="3" borderId="0" xfId="1" applyFont="1" applyFill="1"/>
    <xf numFmtId="0" fontId="3" fillId="0" borderId="0" xfId="1" applyFont="1" applyAlignment="1">
      <alignment wrapText="1"/>
    </xf>
    <xf numFmtId="0" fontId="3" fillId="3" borderId="0" xfId="1" applyFont="1" applyFill="1" applyAlignment="1">
      <alignment wrapText="1"/>
    </xf>
    <xf numFmtId="3" fontId="5" fillId="3" borderId="0" xfId="1" applyNumberFormat="1" applyFont="1" applyFill="1" applyAlignment="1">
      <alignment horizontal="right"/>
    </xf>
    <xf numFmtId="3" fontId="5" fillId="0" borderId="1" xfId="1" applyNumberFormat="1" applyFont="1" applyBorder="1" applyAlignment="1">
      <alignment horizontal="right"/>
    </xf>
    <xf numFmtId="3" fontId="3" fillId="0" borderId="1" xfId="1" applyNumberFormat="1" applyFont="1" applyBorder="1" applyAlignment="1">
      <alignment horizontal="right"/>
    </xf>
    <xf numFmtId="3" fontId="3" fillId="3" borderId="0" xfId="1" applyNumberFormat="1" applyFont="1" applyFill="1" applyAlignment="1">
      <alignment horizontal="right" wrapText="1"/>
    </xf>
    <xf numFmtId="3" fontId="5" fillId="0" borderId="0" xfId="1" applyNumberFormat="1" applyFont="1" applyAlignment="1">
      <alignment horizontal="right"/>
    </xf>
    <xf numFmtId="3" fontId="3" fillId="0" borderId="0" xfId="1" applyNumberFormat="1" applyFont="1" applyAlignment="1">
      <alignment horizontal="right"/>
    </xf>
    <xf numFmtId="165" fontId="2" fillId="3" borderId="0" xfId="1" applyNumberFormat="1" applyFont="1" applyFill="1"/>
    <xf numFmtId="165" fontId="8" fillId="3" borderId="0" xfId="1" applyNumberFormat="1" applyFont="1" applyFill="1"/>
    <xf numFmtId="0" fontId="8" fillId="3" borderId="0" xfId="1" applyFont="1" applyFill="1"/>
    <xf numFmtId="0" fontId="3" fillId="3" borderId="0" xfId="1" applyFont="1" applyFill="1" applyAlignment="1">
      <alignment horizontal="right"/>
    </xf>
    <xf numFmtId="0" fontId="3" fillId="0" borderId="0" xfId="1" applyFont="1"/>
    <xf numFmtId="165" fontId="2" fillId="0" borderId="0" xfId="1" applyNumberFormat="1" applyFont="1"/>
    <xf numFmtId="0" fontId="3" fillId="0" borderId="0" xfId="1" applyFont="1" applyAlignment="1">
      <alignment horizontal="right"/>
    </xf>
    <xf numFmtId="164" fontId="4" fillId="3" borderId="0" xfId="1" applyNumberFormat="1" applyFont="1" applyFill="1" applyAlignment="1">
      <alignment wrapText="1"/>
    </xf>
    <xf numFmtId="10" fontId="2" fillId="2" borderId="0" xfId="1" applyNumberFormat="1" applyFont="1" applyFill="1"/>
    <xf numFmtId="10" fontId="3" fillId="2" borderId="0" xfId="1" applyNumberFormat="1" applyFont="1" applyFill="1" applyAlignment="1">
      <alignment horizontal="right"/>
    </xf>
    <xf numFmtId="166" fontId="5" fillId="0" borderId="0" xfId="1" applyNumberFormat="1" applyFont="1" applyAlignment="1">
      <alignment horizontal="right"/>
    </xf>
    <xf numFmtId="166" fontId="3" fillId="0" borderId="0" xfId="1" applyNumberFormat="1" applyFont="1" applyAlignment="1">
      <alignment horizontal="right"/>
    </xf>
    <xf numFmtId="167" fontId="5" fillId="3" borderId="0" xfId="1" applyNumberFormat="1" applyFont="1" applyFill="1" applyAlignment="1">
      <alignment horizontal="right"/>
    </xf>
    <xf numFmtId="167" fontId="3" fillId="3" borderId="0" xfId="1" applyNumberFormat="1" applyFont="1" applyFill="1" applyAlignment="1">
      <alignment horizontal="right"/>
    </xf>
    <xf numFmtId="164" fontId="3" fillId="2" borderId="0" xfId="1" applyNumberFormat="1" applyFont="1" applyFill="1" applyAlignment="1">
      <alignment horizontal="right"/>
    </xf>
    <xf numFmtId="168" fontId="5" fillId="2" borderId="0" xfId="1" applyNumberFormat="1" applyFont="1" applyFill="1" applyAlignment="1">
      <alignment horizontal="right"/>
    </xf>
    <xf numFmtId="164" fontId="2" fillId="2" borderId="0" xfId="1" applyNumberFormat="1" applyFont="1" applyFill="1"/>
    <xf numFmtId="169" fontId="2" fillId="2" borderId="0" xfId="1" applyNumberFormat="1" applyFont="1" applyFill="1"/>
    <xf numFmtId="169" fontId="8" fillId="2" borderId="0" xfId="1" applyNumberFormat="1" applyFont="1" applyFill="1"/>
    <xf numFmtId="0" fontId="3" fillId="2" borderId="0" xfId="1" applyFont="1" applyFill="1" applyAlignment="1">
      <alignment horizontal="center" wrapText="1"/>
    </xf>
    <xf numFmtId="170" fontId="5" fillId="3" borderId="0" xfId="1" applyNumberFormat="1" applyFont="1" applyFill="1" applyAlignment="1">
      <alignment horizontal="right"/>
    </xf>
    <xf numFmtId="170" fontId="3" fillId="3" borderId="0" xfId="1" applyNumberFormat="1" applyFont="1" applyFill="1" applyAlignment="1">
      <alignment horizontal="right"/>
    </xf>
    <xf numFmtId="0" fontId="2" fillId="0" borderId="0" xfId="1" applyFont="1"/>
    <xf numFmtId="0" fontId="2" fillId="3" borderId="0" xfId="1" applyFont="1" applyFill="1"/>
    <xf numFmtId="0" fontId="10" fillId="3" borderId="0" xfId="1" applyFont="1" applyFill="1" applyAlignment="1">
      <alignment horizontal="left" wrapText="1"/>
    </xf>
    <xf numFmtId="0" fontId="6" fillId="2" borderId="0" xfId="1" applyFont="1" applyFill="1" applyAlignment="1">
      <alignment horizontal="center"/>
    </xf>
    <xf numFmtId="0" fontId="6" fillId="2" borderId="1" xfId="1" applyFont="1" applyFill="1" applyBorder="1" applyAlignment="1">
      <alignment horizontal="center"/>
    </xf>
    <xf numFmtId="0" fontId="6" fillId="2" borderId="2" xfId="1" applyFont="1" applyFill="1" applyBorder="1" applyAlignment="1">
      <alignment horizontal="center"/>
    </xf>
    <xf numFmtId="0" fontId="11" fillId="2" borderId="0" xfId="1" applyFont="1" applyFill="1" applyAlignment="1">
      <alignment horizontal="center"/>
    </xf>
    <xf numFmtId="0" fontId="1" fillId="0" borderId="0" xfId="2"/>
    <xf numFmtId="0" fontId="3" fillId="0" borderId="0" xfId="2" applyFont="1"/>
    <xf numFmtId="0" fontId="3" fillId="2" borderId="0" xfId="2" applyFont="1" applyFill="1"/>
    <xf numFmtId="0" fontId="3" fillId="2" borderId="0" xfId="2" applyFont="1" applyFill="1" applyAlignment="1">
      <alignment horizontal="center"/>
    </xf>
    <xf numFmtId="164" fontId="8" fillId="0" borderId="0" xfId="2" applyNumberFormat="1" applyFont="1"/>
    <xf numFmtId="164" fontId="4" fillId="0" borderId="0" xfId="2" applyNumberFormat="1" applyFont="1" applyAlignment="1">
      <alignment horizontal="right"/>
    </xf>
    <xf numFmtId="164" fontId="4" fillId="0" borderId="0" xfId="2" applyNumberFormat="1" applyFont="1" applyAlignment="1">
      <alignment horizontal="left"/>
    </xf>
    <xf numFmtId="164" fontId="4" fillId="0" borderId="0" xfId="2" applyNumberFormat="1" applyFont="1"/>
    <xf numFmtId="10" fontId="8" fillId="0" borderId="0" xfId="2" applyNumberFormat="1" applyFont="1"/>
    <xf numFmtId="10" fontId="8" fillId="2" borderId="0" xfId="2" applyNumberFormat="1" applyFont="1" applyFill="1"/>
    <xf numFmtId="10" fontId="4" fillId="2" borderId="0" xfId="2" applyNumberFormat="1" applyFont="1" applyFill="1" applyAlignment="1">
      <alignment horizontal="right"/>
    </xf>
    <xf numFmtId="10" fontId="4" fillId="2" borderId="0" xfId="2" applyNumberFormat="1" applyFont="1" applyFill="1" applyAlignment="1">
      <alignment horizontal="center"/>
    </xf>
    <xf numFmtId="10" fontId="3" fillId="0" borderId="0" xfId="2" applyNumberFormat="1" applyFont="1"/>
    <xf numFmtId="165" fontId="4" fillId="0" borderId="0" xfId="2" applyNumberFormat="1" applyFont="1" applyAlignment="1">
      <alignment horizontal="right"/>
    </xf>
    <xf numFmtId="165" fontId="6" fillId="0" borderId="0" xfId="2" applyNumberFormat="1" applyFont="1" applyAlignment="1">
      <alignment horizontal="right"/>
    </xf>
    <xf numFmtId="165" fontId="4" fillId="2" borderId="0" xfId="2" applyNumberFormat="1" applyFont="1" applyFill="1" applyAlignment="1">
      <alignment wrapText="1"/>
    </xf>
    <xf numFmtId="165" fontId="3" fillId="0" borderId="0" xfId="2" applyNumberFormat="1" applyFont="1"/>
    <xf numFmtId="165" fontId="3" fillId="0" borderId="0" xfId="2" applyNumberFormat="1" applyFont="1" applyAlignment="1">
      <alignment horizontal="right"/>
    </xf>
    <xf numFmtId="165" fontId="3" fillId="3" borderId="0" xfId="2" applyNumberFormat="1" applyFont="1" applyFill="1" applyAlignment="1">
      <alignment horizontal="right"/>
    </xf>
    <xf numFmtId="165" fontId="2" fillId="3" borderId="0" xfId="2" applyNumberFormat="1" applyFont="1" applyFill="1"/>
    <xf numFmtId="165" fontId="8" fillId="3" borderId="0" xfId="2" applyNumberFormat="1" applyFont="1" applyFill="1"/>
    <xf numFmtId="165" fontId="4" fillId="0" borderId="0" xfId="2" applyNumberFormat="1" applyFont="1"/>
    <xf numFmtId="165" fontId="5" fillId="3" borderId="0" xfId="2" applyNumberFormat="1" applyFont="1" applyFill="1" applyAlignment="1">
      <alignment horizontal="right"/>
    </xf>
    <xf numFmtId="165" fontId="3" fillId="3" borderId="0" xfId="2" applyNumberFormat="1" applyFont="1" applyFill="1" applyAlignment="1">
      <alignment wrapText="1"/>
    </xf>
    <xf numFmtId="165" fontId="5" fillId="0" borderId="0" xfId="2" applyNumberFormat="1" applyFont="1" applyAlignment="1">
      <alignment horizontal="right"/>
    </xf>
    <xf numFmtId="165" fontId="3" fillId="2" borderId="0" xfId="2" applyNumberFormat="1" applyFont="1" applyFill="1" applyAlignment="1">
      <alignment wrapText="1"/>
    </xf>
    <xf numFmtId="165" fontId="2" fillId="0" borderId="0" xfId="2" applyNumberFormat="1" applyFont="1"/>
    <xf numFmtId="0" fontId="4" fillId="2" borderId="0" xfId="2" applyFont="1" applyFill="1"/>
    <xf numFmtId="0" fontId="4" fillId="2" borderId="0" xfId="2" applyFont="1" applyFill="1" applyAlignment="1">
      <alignment wrapText="1"/>
    </xf>
    <xf numFmtId="0" fontId="3" fillId="3" borderId="0" xfId="2" applyFont="1" applyFill="1" applyAlignment="1">
      <alignment wrapText="1"/>
    </xf>
    <xf numFmtId="0" fontId="3" fillId="0" borderId="0" xfId="2" applyFont="1" applyAlignment="1">
      <alignment horizontal="center" wrapText="1"/>
    </xf>
    <xf numFmtId="0" fontId="8" fillId="0" borderId="0" xfId="2" applyFont="1"/>
    <xf numFmtId="164" fontId="8" fillId="3" borderId="0" xfId="2" applyNumberFormat="1" applyFont="1" applyFill="1"/>
    <xf numFmtId="164" fontId="3" fillId="0" borderId="0" xfId="2" applyNumberFormat="1" applyFont="1"/>
    <xf numFmtId="0" fontId="3" fillId="0" borderId="0" xfId="2" applyFont="1" applyAlignment="1">
      <alignment wrapText="1"/>
    </xf>
    <xf numFmtId="0" fontId="3" fillId="2" borderId="0" xfId="2" applyFont="1" applyFill="1" applyAlignment="1">
      <alignment wrapText="1"/>
    </xf>
    <xf numFmtId="0" fontId="4" fillId="0" borderId="0" xfId="2" applyFont="1" applyAlignment="1">
      <alignment wrapText="1"/>
    </xf>
    <xf numFmtId="0" fontId="3" fillId="0" borderId="0" xfId="2" applyFont="1" applyAlignment="1">
      <alignment horizontal="left" wrapText="1"/>
    </xf>
    <xf numFmtId="0" fontId="8" fillId="2" borderId="0" xfId="2" applyFont="1" applyFill="1"/>
    <xf numFmtId="165" fontId="4" fillId="3" borderId="0" xfId="2" applyNumberFormat="1" applyFont="1" applyFill="1" applyAlignment="1">
      <alignment horizontal="right"/>
    </xf>
    <xf numFmtId="165" fontId="6" fillId="3" borderId="0" xfId="2" applyNumberFormat="1" applyFont="1" applyFill="1" applyAlignment="1">
      <alignment horizontal="right"/>
    </xf>
    <xf numFmtId="0" fontId="4" fillId="3" borderId="0" xfId="2" applyFont="1" applyFill="1" applyAlignment="1">
      <alignment wrapText="1"/>
    </xf>
    <xf numFmtId="171" fontId="3" fillId="0" borderId="0" xfId="2" applyNumberFormat="1" applyFont="1" applyAlignment="1">
      <alignment wrapText="1"/>
    </xf>
    <xf numFmtId="171" fontId="3" fillId="0" borderId="0" xfId="2" applyNumberFormat="1" applyFont="1"/>
    <xf numFmtId="0" fontId="3" fillId="3" borderId="0" xfId="2" applyFont="1" applyFill="1" applyAlignment="1">
      <alignment horizontal="left" wrapText="1"/>
    </xf>
    <xf numFmtId="164" fontId="12" fillId="0" borderId="0" xfId="2" applyNumberFormat="1" applyFont="1"/>
    <xf numFmtId="0" fontId="3" fillId="2" borderId="0" xfId="2" applyFont="1" applyFill="1" applyAlignment="1">
      <alignment horizontal="left" wrapText="1"/>
    </xf>
    <xf numFmtId="0" fontId="4" fillId="3" borderId="0" xfId="2" applyFont="1" applyFill="1" applyAlignment="1">
      <alignment horizontal="left" wrapText="1"/>
    </xf>
    <xf numFmtId="0" fontId="12" fillId="0" borderId="0" xfId="2" applyFont="1"/>
    <xf numFmtId="0" fontId="4" fillId="2" borderId="0" xfId="2" applyFont="1" applyFill="1" applyAlignment="1">
      <alignment horizontal="left" wrapText="1"/>
    </xf>
    <xf numFmtId="0" fontId="4" fillId="0" borderId="0" xfId="2" applyFont="1" applyAlignment="1">
      <alignment horizontal="center"/>
    </xf>
    <xf numFmtId="0" fontId="4" fillId="2" borderId="1" xfId="2" applyFont="1" applyFill="1" applyBorder="1" applyAlignment="1">
      <alignment horizontal="center"/>
    </xf>
    <xf numFmtId="0" fontId="4" fillId="2" borderId="0" xfId="2" applyFont="1" applyFill="1" applyAlignment="1">
      <alignment horizontal="center"/>
    </xf>
    <xf numFmtId="0" fontId="4" fillId="2" borderId="2" xfId="2" applyFont="1" applyFill="1" applyBorder="1" applyAlignment="1">
      <alignment horizontal="center"/>
    </xf>
    <xf numFmtId="0" fontId="4" fillId="2" borderId="0" xfId="2" applyFont="1" applyFill="1" applyAlignment="1">
      <alignment horizontal="center" wrapText="1"/>
    </xf>
    <xf numFmtId="0" fontId="11" fillId="0" borderId="0" xfId="2" applyFont="1" applyAlignment="1">
      <alignment horizontal="center"/>
    </xf>
    <xf numFmtId="0" fontId="11" fillId="2" borderId="0" xfId="2" applyFont="1" applyFill="1" applyAlignment="1">
      <alignment horizontal="center"/>
    </xf>
    <xf numFmtId="0" fontId="4" fillId="2" borderId="0" xfId="2" applyFont="1" applyFill="1" applyAlignment="1">
      <alignment horizontal="left"/>
    </xf>
  </cellXfs>
  <cellStyles count="3">
    <cellStyle name="Normal" xfId="0" builtinId="0"/>
    <cellStyle name="Normal 2" xfId="1" xr:uid="{45420E64-4DDA-0D4A-A93A-E95FC4FBD9C4}"/>
    <cellStyle name="Normal 3" xfId="2" xr:uid="{4C86AFBC-A8FC-2048-BBEA-5E8C1BD59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adam.a/Downloads/Copy%20of%20Reporting%202025.xlsx" TargetMode="External"/><Relationship Id="rId1" Type="http://schemas.openxmlformats.org/officeDocument/2006/relationships/externalLinkPath" Target="Copy%20of%20Reporting%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Measures"/>
      <sheetName val="To do list"/>
      <sheetName val="Q1 Actuals Vs Guidance"/>
      <sheetName val="AC+BOD Q1.2025"/>
      <sheetName val="FS+PR Q1.2025"/>
      <sheetName val="SHE Q1 25"/>
      <sheetName val="YTD PL - vs. BOD"/>
      <sheetName val="CF Q1 25"/>
      <sheetName val="Quarterly PL - vs. BOD"/>
      <sheetName val="NetSuite PL"/>
      <sheetName val="Balance Sheet"/>
      <sheetName val="NetSuite BS"/>
      <sheetName val="Finance (exp)inc, net"/>
      <sheetName val="MD&amp;A FY Q125 YoY Analysis"/>
      <sheetName val="DSO"/>
      <sheetName val="MD&amp;A FY 2024 YoY Analysis"/>
      <sheetName val="AC+BOD Q4.2023"/>
      <sheetName val="Adj. EBITDA"/>
      <sheetName val="Sheet61"/>
      <sheetName val="FS+PR Q2.2023"/>
      <sheetName val="AC+BOD Q2.2024"/>
      <sheetName val="SHE Q3 24"/>
      <sheetName val="AC+BOD Q3.2023"/>
      <sheetName val="CF Sep 24"/>
      <sheetName val="SHE Q4 24"/>
      <sheetName val="FS+PR Q3.2024"/>
      <sheetName val="AC+BOD Q4.2024"/>
      <sheetName val="FS+PR Q4.2024"/>
      <sheetName val="CF Dec 24"/>
      <sheetName val="AC+BOD Q3.2024"/>
      <sheetName val="FS+PR Q3.2023"/>
      <sheetName val="FS+PR Q2.2024"/>
      <sheetName val="FS+PR Q4.2023"/>
      <sheetName val="CF June 24"/>
      <sheetName val="SHE Q4 23"/>
      <sheetName val="SHE Q2 24"/>
      <sheetName val="CF Sep 23"/>
      <sheetName val="CF June 23"/>
      <sheetName val="SHE Q3 23"/>
      <sheetName val="CF Mar 23"/>
      <sheetName val="SHE Q2 23"/>
      <sheetName val="AJE"/>
      <sheetName val="Exchange Diff- Cash 31.03.2024"/>
      <sheetName val="Exchange Diff- Cash 30.06.2024"/>
      <sheetName val="AEBITDA to FCF"/>
      <sheetName val="Corp checks - S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B20">
            <v>-1938</v>
          </cell>
          <cell r="C20">
            <v>393</v>
          </cell>
          <cell r="D20">
            <v>-1974</v>
          </cell>
          <cell r="F20">
            <v>-216</v>
          </cell>
          <cell r="G20">
            <v>-2490</v>
          </cell>
          <cell r="H20">
            <v>-347</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E7E2-B793-7A40-AA0A-3908B9BC8DDB}">
  <sheetPr>
    <tabColor rgb="FF00FF00"/>
    <outlinePr summaryBelow="0" summaryRight="0"/>
  </sheetPr>
  <dimension ref="A1:AF1075"/>
  <sheetViews>
    <sheetView showGridLines="0" tabSelected="1" workbookViewId="0">
      <pane ySplit="5" topLeftCell="A6" activePane="bottomLeft" state="frozen"/>
      <selection activeCell="F50" sqref="F50"/>
      <selection pane="bottomLeft" activeCell="B29" sqref="B29"/>
    </sheetView>
  </sheetViews>
  <sheetFormatPr baseColWidth="10" defaultColWidth="12" defaultRowHeight="15.75" customHeight="1" x14ac:dyDescent="0.2"/>
  <cols>
    <col min="1" max="1" width="2.33203125" style="1" customWidth="1"/>
    <col min="2" max="2" width="35.1640625" style="1" customWidth="1"/>
    <col min="3" max="4" width="8.6640625" style="1" customWidth="1"/>
    <col min="5" max="6" width="9.33203125" style="1" customWidth="1"/>
    <col min="7" max="7" width="9" style="1" customWidth="1"/>
    <col min="8" max="8" width="9.5" style="1" customWidth="1"/>
    <col min="9" max="9" width="9" style="1" customWidth="1"/>
    <col min="10" max="10" width="9.33203125" style="1" customWidth="1"/>
    <col min="11" max="11" width="8.1640625" style="1" customWidth="1"/>
    <col min="12" max="12" width="8.83203125" style="1" customWidth="1"/>
    <col min="13" max="13" width="8.5" style="1" customWidth="1"/>
    <col min="14" max="30" width="8.6640625" style="1" customWidth="1"/>
    <col min="31" max="31" width="11.33203125" style="1" customWidth="1"/>
    <col min="32" max="32" width="8.6640625" style="1" customWidth="1"/>
    <col min="33" max="16384" width="12" style="1"/>
  </cols>
  <sheetData>
    <row r="1" spans="1:32" ht="14" x14ac:dyDescent="0.2">
      <c r="B1" s="7" t="s">
        <v>65</v>
      </c>
      <c r="C1" s="3"/>
      <c r="D1" s="3"/>
      <c r="E1" s="3"/>
      <c r="F1" s="3"/>
      <c r="G1" s="3"/>
      <c r="H1" s="3"/>
      <c r="I1" s="3"/>
      <c r="J1" s="3"/>
      <c r="K1" s="3"/>
      <c r="L1" s="3"/>
      <c r="M1" s="3"/>
      <c r="N1" s="3"/>
      <c r="O1" s="3"/>
      <c r="P1" s="3"/>
      <c r="Q1" s="3"/>
      <c r="R1" s="3"/>
      <c r="S1" s="3"/>
      <c r="T1" s="3"/>
      <c r="U1" s="3"/>
      <c r="V1" s="3"/>
      <c r="W1" s="3"/>
      <c r="X1" s="3"/>
      <c r="Y1" s="3"/>
      <c r="Z1" s="3"/>
      <c r="AA1" s="3"/>
      <c r="AB1" s="3"/>
      <c r="AC1" s="3"/>
      <c r="AD1" s="3"/>
      <c r="AE1" s="3"/>
      <c r="AF1" s="2"/>
    </row>
    <row r="2" spans="1:32" ht="14" x14ac:dyDescent="0.2">
      <c r="A2" s="5"/>
      <c r="B2" s="4"/>
      <c r="C2" s="125"/>
      <c r="D2" s="125"/>
      <c r="E2" s="125"/>
      <c r="F2" s="125"/>
      <c r="G2" s="125"/>
      <c r="H2" s="125"/>
      <c r="I2" s="125"/>
      <c r="J2" s="125"/>
      <c r="K2" s="4"/>
      <c r="L2" s="4"/>
      <c r="M2" s="125"/>
      <c r="N2" s="125"/>
      <c r="O2" s="125"/>
      <c r="P2" s="125"/>
      <c r="Q2" s="125"/>
      <c r="R2" s="125"/>
      <c r="S2" s="125"/>
      <c r="T2" s="125"/>
      <c r="U2" s="125"/>
      <c r="V2" s="125"/>
      <c r="W2" s="125"/>
      <c r="X2" s="125"/>
      <c r="Y2" s="125"/>
      <c r="Z2" s="125"/>
      <c r="AA2" s="125"/>
      <c r="AB2" s="125"/>
      <c r="AC2" s="125"/>
      <c r="AD2" s="125"/>
      <c r="AE2" s="125"/>
      <c r="AF2" s="2"/>
    </row>
    <row r="3" spans="1:32" ht="14" x14ac:dyDescent="0.2">
      <c r="A3" s="23"/>
      <c r="B3" s="23"/>
      <c r="C3" s="22" t="s">
        <v>14</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119"/>
    </row>
    <row r="4" spans="1:32" ht="14" x14ac:dyDescent="0.2">
      <c r="A4" s="7"/>
      <c r="B4" s="20"/>
      <c r="C4" s="20" t="s">
        <v>10</v>
      </c>
      <c r="D4" s="20" t="s">
        <v>13</v>
      </c>
      <c r="E4" s="20" t="s">
        <v>12</v>
      </c>
      <c r="F4" s="20" t="s">
        <v>11</v>
      </c>
      <c r="G4" s="20" t="s">
        <v>10</v>
      </c>
      <c r="H4" s="20" t="s">
        <v>13</v>
      </c>
      <c r="I4" s="20" t="s">
        <v>12</v>
      </c>
      <c r="J4" s="20" t="s">
        <v>11</v>
      </c>
      <c r="K4" s="20" t="s">
        <v>10</v>
      </c>
      <c r="L4" s="20" t="s">
        <v>13</v>
      </c>
      <c r="M4" s="20" t="s">
        <v>12</v>
      </c>
      <c r="N4" s="20" t="s">
        <v>11</v>
      </c>
      <c r="O4" s="20" t="s">
        <v>10</v>
      </c>
      <c r="P4" s="20" t="s">
        <v>13</v>
      </c>
      <c r="Q4" s="20" t="s">
        <v>12</v>
      </c>
      <c r="R4" s="19" t="s">
        <v>11</v>
      </c>
      <c r="S4" s="19" t="s">
        <v>10</v>
      </c>
      <c r="T4" s="19" t="s">
        <v>13</v>
      </c>
      <c r="U4" s="19" t="s">
        <v>12</v>
      </c>
      <c r="V4" s="19" t="s">
        <v>11</v>
      </c>
      <c r="W4" s="124" t="s">
        <v>10</v>
      </c>
      <c r="X4" s="124" t="s">
        <v>13</v>
      </c>
      <c r="Y4" s="124" t="s">
        <v>12</v>
      </c>
      <c r="Z4" s="124" t="s">
        <v>11</v>
      </c>
      <c r="AA4" s="124" t="s">
        <v>10</v>
      </c>
      <c r="AB4" s="124" t="s">
        <v>13</v>
      </c>
      <c r="AC4" s="124" t="s">
        <v>12</v>
      </c>
      <c r="AD4" s="124" t="s">
        <v>11</v>
      </c>
      <c r="AE4" s="124" t="s">
        <v>10</v>
      </c>
      <c r="AF4" s="122"/>
    </row>
    <row r="5" spans="1:32" ht="14" x14ac:dyDescent="0.2">
      <c r="B5" s="18" t="s">
        <v>9</v>
      </c>
      <c r="C5" s="17">
        <v>2018</v>
      </c>
      <c r="D5" s="17">
        <v>2018</v>
      </c>
      <c r="E5" s="17">
        <v>2018</v>
      </c>
      <c r="F5" s="17">
        <v>2018</v>
      </c>
      <c r="G5" s="17">
        <v>2019</v>
      </c>
      <c r="H5" s="17">
        <v>2019</v>
      </c>
      <c r="I5" s="17">
        <v>2019</v>
      </c>
      <c r="J5" s="17">
        <v>2019</v>
      </c>
      <c r="K5" s="17">
        <v>2020</v>
      </c>
      <c r="L5" s="17">
        <v>2020</v>
      </c>
      <c r="M5" s="17">
        <v>2020</v>
      </c>
      <c r="N5" s="17">
        <v>2020</v>
      </c>
      <c r="O5" s="17">
        <v>2021</v>
      </c>
      <c r="P5" s="17">
        <v>2021</v>
      </c>
      <c r="Q5" s="17">
        <v>2021</v>
      </c>
      <c r="R5" s="17">
        <v>2021</v>
      </c>
      <c r="S5" s="17">
        <v>2022</v>
      </c>
      <c r="T5" s="17">
        <v>2022</v>
      </c>
      <c r="U5" s="17">
        <v>2022</v>
      </c>
      <c r="V5" s="17">
        <v>2022</v>
      </c>
      <c r="W5" s="123">
        <v>2023</v>
      </c>
      <c r="X5" s="123">
        <v>2023</v>
      </c>
      <c r="Y5" s="123">
        <v>2023</v>
      </c>
      <c r="Z5" s="123">
        <v>2023</v>
      </c>
      <c r="AA5" s="123">
        <v>2024</v>
      </c>
      <c r="AB5" s="123">
        <v>2024</v>
      </c>
      <c r="AC5" s="123">
        <v>2024</v>
      </c>
      <c r="AD5" s="123">
        <v>2024</v>
      </c>
      <c r="AE5" s="123">
        <v>2025</v>
      </c>
      <c r="AF5" s="122"/>
    </row>
    <row r="6" spans="1:32" ht="14" x14ac:dyDescent="0.2">
      <c r="A6" s="101"/>
      <c r="B6" s="121" t="s">
        <v>64</v>
      </c>
      <c r="C6" s="88"/>
      <c r="D6" s="88"/>
      <c r="E6" s="88"/>
      <c r="F6" s="88"/>
      <c r="G6" s="88"/>
      <c r="H6" s="88"/>
      <c r="I6" s="88"/>
      <c r="J6" s="88"/>
      <c r="K6" s="88"/>
      <c r="L6" s="88"/>
      <c r="M6" s="88"/>
      <c r="N6" s="88"/>
      <c r="O6" s="88"/>
      <c r="P6" s="88"/>
      <c r="Q6" s="88"/>
      <c r="R6" s="88"/>
      <c r="S6" s="88"/>
      <c r="T6" s="88"/>
      <c r="U6" s="88"/>
      <c r="V6" s="88"/>
      <c r="W6" s="120"/>
      <c r="X6" s="120"/>
      <c r="Y6" s="120"/>
      <c r="Z6" s="120"/>
      <c r="AA6" s="120"/>
      <c r="AB6" s="120"/>
      <c r="AC6" s="120"/>
      <c r="AD6" s="120"/>
      <c r="AE6" s="120"/>
      <c r="AF6" s="119"/>
    </row>
    <row r="7" spans="1:32" ht="14" x14ac:dyDescent="0.2">
      <c r="B7" s="81" t="s">
        <v>43</v>
      </c>
      <c r="C7" s="111">
        <v>204744</v>
      </c>
      <c r="D7" s="111">
        <v>210579</v>
      </c>
      <c r="E7" s="111">
        <v>222718</v>
      </c>
      <c r="F7" s="111">
        <v>271205</v>
      </c>
      <c r="G7" s="111">
        <v>250247</v>
      </c>
      <c r="H7" s="111">
        <v>258194</v>
      </c>
      <c r="I7" s="111">
        <v>274467</v>
      </c>
      <c r="J7" s="111">
        <v>310922</v>
      </c>
      <c r="K7" s="111">
        <v>279346</v>
      </c>
      <c r="L7" s="111">
        <v>267668</v>
      </c>
      <c r="M7" s="111">
        <v>290585</v>
      </c>
      <c r="N7" s="111">
        <v>351294</v>
      </c>
      <c r="O7" s="111">
        <v>302950</v>
      </c>
      <c r="P7" s="111">
        <v>329072</v>
      </c>
      <c r="Q7" s="111">
        <v>338768</v>
      </c>
      <c r="R7" s="111">
        <v>407668</v>
      </c>
      <c r="S7" s="111">
        <v>354726</v>
      </c>
      <c r="T7" s="111">
        <v>342695</v>
      </c>
      <c r="U7" s="111">
        <v>332462</v>
      </c>
      <c r="V7" s="111">
        <v>371267</v>
      </c>
      <c r="W7" s="8">
        <v>327686</v>
      </c>
      <c r="X7" s="8">
        <v>332004</v>
      </c>
      <c r="Y7" s="8">
        <v>360221</v>
      </c>
      <c r="Z7" s="8">
        <v>419774</v>
      </c>
      <c r="AA7" s="8">
        <v>414008</v>
      </c>
      <c r="AB7" s="8">
        <v>428160</v>
      </c>
      <c r="AC7" s="8">
        <v>433012</v>
      </c>
      <c r="AD7" s="8">
        <v>491040</v>
      </c>
      <c r="AE7" s="8">
        <v>427493</v>
      </c>
      <c r="AF7" s="8"/>
    </row>
    <row r="8" spans="1:32" ht="14" x14ac:dyDescent="0.2">
      <c r="B8" s="78" t="s">
        <v>40</v>
      </c>
      <c r="C8" s="52">
        <v>50757</v>
      </c>
      <c r="D8" s="52">
        <v>51889</v>
      </c>
      <c r="E8" s="52">
        <v>55869</v>
      </c>
      <c r="F8" s="52">
        <v>75715</v>
      </c>
      <c r="G8" s="52">
        <v>51586</v>
      </c>
      <c r="H8" s="52">
        <v>56197</v>
      </c>
      <c r="I8" s="52">
        <v>54846</v>
      </c>
      <c r="J8" s="52">
        <v>69340</v>
      </c>
      <c r="K8" s="52">
        <v>52776</v>
      </c>
      <c r="L8" s="52">
        <v>84104</v>
      </c>
      <c r="M8" s="52">
        <v>89596</v>
      </c>
      <c r="N8" s="52">
        <v>93021</v>
      </c>
      <c r="O8" s="52">
        <v>89499</v>
      </c>
      <c r="P8" s="52">
        <v>100245</v>
      </c>
      <c r="Q8" s="52">
        <v>107685</v>
      </c>
      <c r="R8" s="52">
        <v>143642</v>
      </c>
      <c r="S8" s="52">
        <v>112030</v>
      </c>
      <c r="T8" s="52">
        <v>116361</v>
      </c>
      <c r="U8" s="52">
        <v>102688</v>
      </c>
      <c r="V8" s="52">
        <v>133174</v>
      </c>
      <c r="W8" s="51">
        <v>89592</v>
      </c>
      <c r="X8" s="51">
        <v>97057</v>
      </c>
      <c r="Y8" s="51">
        <v>100659</v>
      </c>
      <c r="Z8" s="51">
        <v>138250</v>
      </c>
      <c r="AA8" s="51">
        <v>108953</v>
      </c>
      <c r="AB8" s="51">
        <v>114778</v>
      </c>
      <c r="AC8" s="51">
        <v>132877</v>
      </c>
      <c r="AD8" s="51">
        <v>177610</v>
      </c>
      <c r="AE8" s="51">
        <v>119307</v>
      </c>
      <c r="AF8" s="8"/>
    </row>
    <row r="9" spans="1:32" ht="14" x14ac:dyDescent="0.2">
      <c r="B9" s="81" t="s">
        <v>63</v>
      </c>
      <c r="C9" s="111">
        <v>-886</v>
      </c>
      <c r="D9" s="111">
        <v>-8563</v>
      </c>
      <c r="E9" s="111">
        <v>608</v>
      </c>
      <c r="F9" s="111">
        <v>19502</v>
      </c>
      <c r="G9" s="111">
        <v>-6759</v>
      </c>
      <c r="H9" s="111">
        <v>-6536</v>
      </c>
      <c r="I9" s="111">
        <v>-14114</v>
      </c>
      <c r="J9" s="111">
        <v>-616</v>
      </c>
      <c r="K9" s="111">
        <v>-23853</v>
      </c>
      <c r="L9" s="111">
        <v>12905</v>
      </c>
      <c r="M9" s="111">
        <v>16688</v>
      </c>
      <c r="N9" s="111">
        <v>2753</v>
      </c>
      <c r="O9" s="111">
        <v>18587</v>
      </c>
      <c r="P9" s="111">
        <v>-61416</v>
      </c>
      <c r="Q9" s="111">
        <v>17296</v>
      </c>
      <c r="R9" s="111">
        <v>585</v>
      </c>
      <c r="S9" s="111">
        <v>3888</v>
      </c>
      <c r="T9" s="111">
        <v>-5021</v>
      </c>
      <c r="U9" s="111">
        <v>-26026</v>
      </c>
      <c r="V9" s="111">
        <v>15184</v>
      </c>
      <c r="W9" s="8">
        <v>-31313</v>
      </c>
      <c r="X9" s="8">
        <v>-31314</v>
      </c>
      <c r="Y9" s="8">
        <v>-23136</v>
      </c>
      <c r="Z9" s="8">
        <v>3723</v>
      </c>
      <c r="AA9" s="8">
        <v>-26158</v>
      </c>
      <c r="AB9" s="8">
        <v>-4291</v>
      </c>
      <c r="AC9" s="8">
        <v>-6455</v>
      </c>
      <c r="AD9" s="8">
        <v>33143</v>
      </c>
      <c r="AE9" s="8">
        <v>-8750</v>
      </c>
      <c r="AF9" s="8"/>
    </row>
    <row r="10" spans="1:32" ht="14" x14ac:dyDescent="0.2">
      <c r="B10" s="78" t="s">
        <v>62</v>
      </c>
      <c r="C10" s="100" t="s">
        <v>15</v>
      </c>
      <c r="D10" s="100" t="s">
        <v>15</v>
      </c>
      <c r="E10" s="100" t="s">
        <v>15</v>
      </c>
      <c r="F10" s="100" t="s">
        <v>15</v>
      </c>
      <c r="G10" s="100" t="s">
        <v>15</v>
      </c>
      <c r="H10" s="100" t="s">
        <v>15</v>
      </c>
      <c r="I10" s="100" t="s">
        <v>15</v>
      </c>
      <c r="J10" s="100" t="s">
        <v>15</v>
      </c>
      <c r="K10" s="118">
        <v>-0.66</v>
      </c>
      <c r="L10" s="118">
        <v>0.12</v>
      </c>
      <c r="M10" s="118">
        <v>0.18</v>
      </c>
      <c r="N10" s="118">
        <v>-0.08</v>
      </c>
      <c r="O10" s="118">
        <v>0.17</v>
      </c>
      <c r="P10" s="118">
        <v>-1.39</v>
      </c>
      <c r="Q10" s="118">
        <v>7.0000000000000007E-2</v>
      </c>
      <c r="R10" s="118">
        <v>0</v>
      </c>
      <c r="S10" s="118">
        <v>0.01</v>
      </c>
      <c r="T10" s="118">
        <v>-0.02</v>
      </c>
      <c r="U10" s="118">
        <v>-0.1</v>
      </c>
      <c r="V10" s="118">
        <v>0.06</v>
      </c>
      <c r="W10" s="117">
        <v>-0.09</v>
      </c>
      <c r="X10" s="117">
        <v>-0.09</v>
      </c>
      <c r="Y10" s="117">
        <v>-7.0000000000000007E-2</v>
      </c>
      <c r="Z10" s="117">
        <v>0.01</v>
      </c>
      <c r="AA10" s="117">
        <v>-7.5709985234468966E-2</v>
      </c>
      <c r="AB10" s="117">
        <v>-1.2526049278336089E-2</v>
      </c>
      <c r="AC10" s="117">
        <v>-1.8822570575423771E-2</v>
      </c>
      <c r="AD10" s="117">
        <v>9.5010739341105419E-2</v>
      </c>
      <c r="AE10" s="117">
        <v>-2.5587713293585272E-2</v>
      </c>
      <c r="AF10" s="8"/>
    </row>
    <row r="11" spans="1:32" ht="14" x14ac:dyDescent="0.2">
      <c r="B11" s="81" t="s">
        <v>32</v>
      </c>
      <c r="C11" s="108">
        <v>-1.7000000000000001E-2</v>
      </c>
      <c r="D11" s="108">
        <v>-0.16500000000000001</v>
      </c>
      <c r="E11" s="108">
        <v>1.0999999999999999E-2</v>
      </c>
      <c r="F11" s="108">
        <v>0.25800000000000001</v>
      </c>
      <c r="G11" s="108">
        <v>-0.13100000000000001</v>
      </c>
      <c r="H11" s="108">
        <v>-0.11600000000000001</v>
      </c>
      <c r="I11" s="108">
        <v>-0.25700000000000001</v>
      </c>
      <c r="J11" s="108">
        <v>-8.9999999999999993E-3</v>
      </c>
      <c r="K11" s="108">
        <v>-0.45200000000000001</v>
      </c>
      <c r="L11" s="108">
        <v>0.153</v>
      </c>
      <c r="M11" s="108">
        <v>0.186</v>
      </c>
      <c r="N11" s="108">
        <v>0.03</v>
      </c>
      <c r="O11" s="108">
        <v>0.20799999999999999</v>
      </c>
      <c r="P11" s="108">
        <v>-0.61299999999999999</v>
      </c>
      <c r="Q11" s="108">
        <v>0.161</v>
      </c>
      <c r="R11" s="108">
        <v>4.0000000000000001E-3</v>
      </c>
      <c r="S11" s="108">
        <v>3.5000000000000003E-2</v>
      </c>
      <c r="T11" s="108">
        <v>-4.2999999999999997E-2</v>
      </c>
      <c r="U11" s="108">
        <v>-0.253</v>
      </c>
      <c r="V11" s="108">
        <v>0.114</v>
      </c>
      <c r="W11" s="107">
        <v>-0.35</v>
      </c>
      <c r="X11" s="107">
        <v>-0.32300000000000001</v>
      </c>
      <c r="Y11" s="107">
        <v>-0.23</v>
      </c>
      <c r="Z11" s="107">
        <v>2.7E-2</v>
      </c>
      <c r="AA11" s="107">
        <v>-0.2400851743412297</v>
      </c>
      <c r="AB11" s="107">
        <v>-3.7385213194166128E-2</v>
      </c>
      <c r="AC11" s="107">
        <v>-4.8571235051965346E-2</v>
      </c>
      <c r="AD11" s="107">
        <v>0.18660548392545465</v>
      </c>
      <c r="AE11" s="107">
        <v>-7.3340206358386353E-2</v>
      </c>
      <c r="AF11" s="107"/>
    </row>
    <row r="12" spans="1:32" ht="14" x14ac:dyDescent="0.2">
      <c r="B12" s="78" t="s">
        <v>61</v>
      </c>
      <c r="C12" s="52">
        <v>25597</v>
      </c>
      <c r="D12" s="52">
        <v>3755</v>
      </c>
      <c r="E12" s="52">
        <v>18031</v>
      </c>
      <c r="F12" s="52">
        <v>29594</v>
      </c>
      <c r="G12" s="52">
        <v>-7670</v>
      </c>
      <c r="H12" s="52">
        <v>12553</v>
      </c>
      <c r="I12" s="52">
        <v>12920</v>
      </c>
      <c r="J12" s="52">
        <v>253</v>
      </c>
      <c r="K12" s="52">
        <v>11008</v>
      </c>
      <c r="L12" s="52">
        <v>36834</v>
      </c>
      <c r="M12" s="52">
        <v>33776</v>
      </c>
      <c r="N12" s="52">
        <v>57469</v>
      </c>
      <c r="O12" s="52">
        <v>-9103</v>
      </c>
      <c r="P12" s="52">
        <v>23083</v>
      </c>
      <c r="Q12" s="52">
        <v>26573</v>
      </c>
      <c r="R12" s="52">
        <v>22968</v>
      </c>
      <c r="S12" s="52">
        <v>8123</v>
      </c>
      <c r="T12" s="52">
        <v>2084</v>
      </c>
      <c r="U12" s="52">
        <v>23219</v>
      </c>
      <c r="V12" s="52">
        <v>20058</v>
      </c>
      <c r="W12" s="51">
        <v>17524</v>
      </c>
      <c r="X12" s="51">
        <v>11598</v>
      </c>
      <c r="Y12" s="51">
        <v>32459</v>
      </c>
      <c r="Z12" s="51">
        <v>22792</v>
      </c>
      <c r="AA12" s="51">
        <v>32395.000000000004</v>
      </c>
      <c r="AB12" s="51">
        <v>38791</v>
      </c>
      <c r="AC12" s="51">
        <v>49772</v>
      </c>
      <c r="AD12" s="51">
        <v>61935</v>
      </c>
      <c r="AE12" s="51">
        <v>48111</v>
      </c>
      <c r="AF12" s="8"/>
    </row>
    <row r="13" spans="1:32" ht="27" x14ac:dyDescent="0.2">
      <c r="B13" s="81" t="s">
        <v>60</v>
      </c>
      <c r="C13" s="111">
        <v>132733</v>
      </c>
      <c r="D13" s="111">
        <v>121395</v>
      </c>
      <c r="E13" s="111">
        <v>133411</v>
      </c>
      <c r="F13" s="111">
        <v>145259</v>
      </c>
      <c r="G13" s="111">
        <v>126945</v>
      </c>
      <c r="H13" s="111">
        <v>121425</v>
      </c>
      <c r="I13" s="111">
        <v>121529</v>
      </c>
      <c r="J13" s="111">
        <v>115883</v>
      </c>
      <c r="K13" s="111">
        <v>118644</v>
      </c>
      <c r="L13" s="111">
        <v>152740</v>
      </c>
      <c r="M13" s="111">
        <v>185673</v>
      </c>
      <c r="N13" s="111">
        <v>242811</v>
      </c>
      <c r="O13" s="111">
        <v>229287</v>
      </c>
      <c r="P13" s="111">
        <v>585243</v>
      </c>
      <c r="Q13" s="111">
        <v>311768</v>
      </c>
      <c r="R13" s="111">
        <v>319319</v>
      </c>
      <c r="S13" s="111">
        <v>317953</v>
      </c>
      <c r="T13" s="111">
        <v>308473</v>
      </c>
      <c r="U13" s="111">
        <v>308317</v>
      </c>
      <c r="V13" s="111">
        <v>262807</v>
      </c>
      <c r="W13" s="8">
        <v>274431</v>
      </c>
      <c r="X13" s="8">
        <v>246851</v>
      </c>
      <c r="Y13" s="8">
        <v>250726</v>
      </c>
      <c r="Z13" s="8">
        <v>181833</v>
      </c>
      <c r="AA13" s="8">
        <v>181019</v>
      </c>
      <c r="AB13" s="8">
        <v>182198</v>
      </c>
      <c r="AC13" s="8">
        <v>217230</v>
      </c>
      <c r="AD13" s="8">
        <v>230363</v>
      </c>
      <c r="AE13" s="8">
        <v>216223</v>
      </c>
      <c r="AF13" s="8"/>
    </row>
    <row r="14" spans="1:32" ht="14" x14ac:dyDescent="0.2">
      <c r="A14" s="81"/>
      <c r="B14" s="116"/>
      <c r="C14" s="111"/>
      <c r="D14" s="111"/>
      <c r="E14" s="111"/>
      <c r="F14" s="111"/>
      <c r="G14" s="111"/>
      <c r="H14" s="111"/>
      <c r="I14" s="111"/>
      <c r="J14" s="111"/>
      <c r="K14" s="111"/>
      <c r="L14" s="111"/>
      <c r="M14" s="111"/>
      <c r="N14" s="111"/>
      <c r="O14" s="111"/>
      <c r="P14" s="111"/>
      <c r="Q14" s="111"/>
      <c r="R14" s="40"/>
      <c r="S14" s="40"/>
      <c r="T14" s="40"/>
      <c r="U14" s="40"/>
      <c r="V14" s="115"/>
      <c r="W14" s="114"/>
      <c r="X14" s="114"/>
      <c r="Y14" s="114"/>
      <c r="Z14" s="114"/>
      <c r="AA14" s="114"/>
      <c r="AB14" s="114"/>
      <c r="AC14" s="114"/>
      <c r="AD14" s="114"/>
      <c r="AE14" s="114"/>
      <c r="AF14" s="8"/>
    </row>
    <row r="15" spans="1:32" ht="14" x14ac:dyDescent="0.2">
      <c r="B15" s="18" t="s">
        <v>59</v>
      </c>
      <c r="C15" s="111"/>
      <c r="D15" s="111"/>
      <c r="E15" s="111"/>
      <c r="F15" s="111"/>
      <c r="G15" s="111"/>
      <c r="H15" s="111"/>
      <c r="I15" s="111"/>
      <c r="J15" s="111"/>
      <c r="K15" s="111"/>
      <c r="L15" s="111"/>
      <c r="M15" s="111"/>
      <c r="N15" s="111"/>
      <c r="O15" s="111"/>
      <c r="P15" s="111"/>
      <c r="Q15" s="111"/>
      <c r="R15" s="40"/>
      <c r="S15" s="40"/>
      <c r="T15" s="40"/>
      <c r="U15" s="40"/>
      <c r="V15" s="40"/>
      <c r="W15" s="113"/>
      <c r="X15" s="113"/>
      <c r="Y15" s="113"/>
      <c r="Z15" s="113"/>
      <c r="AA15" s="113"/>
      <c r="AB15" s="113"/>
      <c r="AC15" s="113"/>
      <c r="AD15" s="113"/>
      <c r="AE15" s="113"/>
      <c r="AF15" s="8"/>
    </row>
    <row r="16" spans="1:32" ht="14" x14ac:dyDescent="0.2">
      <c r="B16" s="78" t="s">
        <v>58</v>
      </c>
      <c r="C16" s="52">
        <v>61236</v>
      </c>
      <c r="D16" s="52">
        <v>64036</v>
      </c>
      <c r="E16" s="52">
        <v>67616</v>
      </c>
      <c r="F16" s="52">
        <v>88638</v>
      </c>
      <c r="G16" s="52">
        <v>65470</v>
      </c>
      <c r="H16" s="52">
        <v>72448</v>
      </c>
      <c r="I16" s="52">
        <v>71480</v>
      </c>
      <c r="J16" s="52">
        <v>86431</v>
      </c>
      <c r="K16" s="52">
        <v>68968</v>
      </c>
      <c r="L16" s="52">
        <v>98885</v>
      </c>
      <c r="M16" s="52">
        <v>104297</v>
      </c>
      <c r="N16" s="52">
        <v>110202</v>
      </c>
      <c r="O16" s="52">
        <v>105914</v>
      </c>
      <c r="P16" s="52">
        <v>116870</v>
      </c>
      <c r="Q16" s="52">
        <v>126869</v>
      </c>
      <c r="R16" s="52">
        <v>169210</v>
      </c>
      <c r="S16" s="52">
        <v>138228</v>
      </c>
      <c r="T16" s="52">
        <v>143209</v>
      </c>
      <c r="U16" s="52">
        <v>129337</v>
      </c>
      <c r="V16" s="52">
        <v>158868</v>
      </c>
      <c r="W16" s="51">
        <v>115740</v>
      </c>
      <c r="X16" s="51">
        <v>123134</v>
      </c>
      <c r="Y16" s="51">
        <v>128435</v>
      </c>
      <c r="Z16" s="51">
        <v>168510</v>
      </c>
      <c r="AA16" s="51">
        <v>138888</v>
      </c>
      <c r="AB16" s="51">
        <v>149540</v>
      </c>
      <c r="AC16" s="51">
        <v>166405</v>
      </c>
      <c r="AD16" s="51">
        <v>212662.7</v>
      </c>
      <c r="AE16" s="51">
        <v>151733</v>
      </c>
      <c r="AF16" s="112"/>
    </row>
    <row r="17" spans="1:32" ht="14" x14ac:dyDescent="0.2">
      <c r="B17" s="81" t="s">
        <v>57</v>
      </c>
      <c r="C17" s="111">
        <v>11856</v>
      </c>
      <c r="D17" s="111">
        <v>8992</v>
      </c>
      <c r="E17" s="111">
        <v>14544</v>
      </c>
      <c r="F17" s="111">
        <v>31540</v>
      </c>
      <c r="G17" s="111">
        <v>5881</v>
      </c>
      <c r="H17" s="111">
        <v>7695</v>
      </c>
      <c r="I17" s="111">
        <v>4936</v>
      </c>
      <c r="J17" s="111">
        <v>15570</v>
      </c>
      <c r="K17" s="111">
        <v>-1720</v>
      </c>
      <c r="L17" s="111">
        <v>34865</v>
      </c>
      <c r="M17" s="111">
        <v>40055</v>
      </c>
      <c r="N17" s="111">
        <v>32993</v>
      </c>
      <c r="O17" s="111">
        <v>33543</v>
      </c>
      <c r="P17" s="111">
        <v>40802</v>
      </c>
      <c r="Q17" s="111">
        <v>39734</v>
      </c>
      <c r="R17" s="111">
        <v>65383</v>
      </c>
      <c r="S17" s="111">
        <v>34856</v>
      </c>
      <c r="T17" s="111">
        <v>34168</v>
      </c>
      <c r="U17" s="111">
        <v>24157</v>
      </c>
      <c r="V17" s="111">
        <v>63495</v>
      </c>
      <c r="W17" s="8">
        <v>10122</v>
      </c>
      <c r="X17" s="8">
        <v>15661</v>
      </c>
      <c r="Y17" s="8">
        <v>22833</v>
      </c>
      <c r="Z17" s="8">
        <v>50061</v>
      </c>
      <c r="AA17" s="8">
        <v>23489</v>
      </c>
      <c r="AB17" s="8">
        <v>37231</v>
      </c>
      <c r="AC17" s="8">
        <v>47927</v>
      </c>
      <c r="AD17" s="8">
        <v>92279.067999999985</v>
      </c>
      <c r="AE17" s="8">
        <v>35935</v>
      </c>
      <c r="AF17" s="8"/>
    </row>
    <row r="18" spans="1:32" ht="14" x14ac:dyDescent="0.2">
      <c r="B18" s="78" t="s">
        <v>16</v>
      </c>
      <c r="C18" s="100" t="s">
        <v>15</v>
      </c>
      <c r="D18" s="100" t="s">
        <v>15</v>
      </c>
      <c r="E18" s="100" t="s">
        <v>15</v>
      </c>
      <c r="F18" s="100" t="s">
        <v>15</v>
      </c>
      <c r="G18" s="100" t="s">
        <v>15</v>
      </c>
      <c r="H18" s="100" t="s">
        <v>15</v>
      </c>
      <c r="I18" s="100" t="s">
        <v>15</v>
      </c>
      <c r="J18" s="100" t="s">
        <v>15</v>
      </c>
      <c r="K18" s="100" t="s">
        <v>15</v>
      </c>
      <c r="L18" s="100" t="s">
        <v>15</v>
      </c>
      <c r="M18" s="100" t="s">
        <v>15</v>
      </c>
      <c r="N18" s="100" t="s">
        <v>15</v>
      </c>
      <c r="O18" s="110">
        <f>24740+22802*0</f>
        <v>24740</v>
      </c>
      <c r="P18" s="110">
        <v>22951</v>
      </c>
      <c r="Q18" s="110">
        <v>48299</v>
      </c>
      <c r="R18" s="110">
        <v>33846</v>
      </c>
      <c r="S18" s="110">
        <v>22095</v>
      </c>
      <c r="T18" s="110">
        <v>15794</v>
      </c>
      <c r="U18" s="110">
        <v>10215</v>
      </c>
      <c r="V18" s="110">
        <v>43278</v>
      </c>
      <c r="W18" s="109">
        <v>-4101</v>
      </c>
      <c r="X18" s="109">
        <v>-1406</v>
      </c>
      <c r="Y18" s="109">
        <v>6704</v>
      </c>
      <c r="Z18" s="109">
        <v>31383</v>
      </c>
      <c r="AA18" s="109">
        <v>3832</v>
      </c>
      <c r="AB18" s="109">
        <v>23010</v>
      </c>
      <c r="AC18" s="109">
        <v>22211</v>
      </c>
      <c r="AD18" s="109">
        <v>73323.501000000004</v>
      </c>
      <c r="AE18" s="109">
        <v>24999.695299999999</v>
      </c>
      <c r="AF18" s="8"/>
    </row>
    <row r="19" spans="1:32" ht="27" x14ac:dyDescent="0.2">
      <c r="B19" s="81" t="s">
        <v>56</v>
      </c>
      <c r="C19" s="108">
        <v>0.19400000000000001</v>
      </c>
      <c r="D19" s="108">
        <v>0.14000000000000001</v>
      </c>
      <c r="E19" s="108">
        <v>0.215</v>
      </c>
      <c r="F19" s="108">
        <v>0.35599999999999998</v>
      </c>
      <c r="G19" s="108">
        <v>0.09</v>
      </c>
      <c r="H19" s="108">
        <v>0.106</v>
      </c>
      <c r="I19" s="108">
        <v>6.9000000000000006E-2</v>
      </c>
      <c r="J19" s="108">
        <v>0.18</v>
      </c>
      <c r="K19" s="108">
        <v>-2.5000000000000001E-2</v>
      </c>
      <c r="L19" s="108">
        <v>0.35299999999999998</v>
      </c>
      <c r="M19" s="108">
        <v>0.38400000000000001</v>
      </c>
      <c r="N19" s="108">
        <v>0.29899999999999999</v>
      </c>
      <c r="O19" s="108">
        <v>0.317</v>
      </c>
      <c r="P19" s="108">
        <v>0.34899999999999998</v>
      </c>
      <c r="Q19" s="108">
        <v>0.313</v>
      </c>
      <c r="R19" s="108">
        <v>0.38600000000000001</v>
      </c>
      <c r="S19" s="108">
        <v>0.252</v>
      </c>
      <c r="T19" s="108">
        <v>0.23899999999999999</v>
      </c>
      <c r="U19" s="108">
        <v>0.187</v>
      </c>
      <c r="V19" s="108">
        <v>0.4</v>
      </c>
      <c r="W19" s="107">
        <v>8.6999999999999994E-2</v>
      </c>
      <c r="X19" s="107">
        <v>0.127</v>
      </c>
      <c r="Y19" s="107">
        <v>0.17799999999999999</v>
      </c>
      <c r="Z19" s="107">
        <v>0.29699999999999999</v>
      </c>
      <c r="AA19" s="107">
        <v>0.16912188238004724</v>
      </c>
      <c r="AB19" s="107">
        <v>0.24897017520395884</v>
      </c>
      <c r="AC19" s="107">
        <v>0.28801418226615788</v>
      </c>
      <c r="AD19" s="107">
        <v>0.43392220638598111</v>
      </c>
      <c r="AE19" s="107">
        <v>0.23683048512848229</v>
      </c>
      <c r="AF19" s="8"/>
    </row>
    <row r="20" spans="1:32" ht="14" x14ac:dyDescent="0.2">
      <c r="B20" s="78" t="s">
        <v>6</v>
      </c>
      <c r="C20" s="52">
        <v>18362</v>
      </c>
      <c r="D20" s="52">
        <v>-9737</v>
      </c>
      <c r="E20" s="52">
        <v>12770</v>
      </c>
      <c r="F20" s="52">
        <v>23425</v>
      </c>
      <c r="G20" s="52">
        <v>-17800</v>
      </c>
      <c r="H20" s="52">
        <v>-3020</v>
      </c>
      <c r="I20" s="52">
        <v>1074</v>
      </c>
      <c r="J20" s="52">
        <v>-6526</v>
      </c>
      <c r="K20" s="52">
        <v>4031</v>
      </c>
      <c r="L20" s="52">
        <v>33177</v>
      </c>
      <c r="M20" s="52">
        <v>30730</v>
      </c>
      <c r="N20" s="52">
        <v>53374</v>
      </c>
      <c r="O20" s="52">
        <v>-14640</v>
      </c>
      <c r="P20" s="52">
        <v>6945</v>
      </c>
      <c r="Q20" s="52">
        <v>19474</v>
      </c>
      <c r="R20" s="52">
        <v>12672</v>
      </c>
      <c r="S20" s="52">
        <v>1221</v>
      </c>
      <c r="T20" s="52">
        <v>-7266</v>
      </c>
      <c r="U20" s="52">
        <v>10995</v>
      </c>
      <c r="V20" s="52">
        <v>13620</v>
      </c>
      <c r="W20" s="51">
        <v>11174</v>
      </c>
      <c r="X20" s="51">
        <v>7770</v>
      </c>
      <c r="Y20" s="51">
        <v>22798</v>
      </c>
      <c r="Z20" s="51">
        <v>10498</v>
      </c>
      <c r="AA20" s="51">
        <v>26806</v>
      </c>
      <c r="AB20" s="51">
        <v>27596</v>
      </c>
      <c r="AC20" s="51">
        <v>42864</v>
      </c>
      <c r="AD20" s="51">
        <v>51910</v>
      </c>
      <c r="AE20" s="51">
        <v>36070</v>
      </c>
      <c r="AF20" s="8"/>
    </row>
    <row r="21" spans="1:32" ht="14" x14ac:dyDescent="0.2">
      <c r="A21" s="5"/>
      <c r="B21" s="4"/>
      <c r="C21" s="106"/>
      <c r="D21" s="106"/>
      <c r="E21" s="106"/>
      <c r="F21" s="106"/>
      <c r="G21" s="106"/>
      <c r="H21" s="106"/>
      <c r="I21" s="106"/>
      <c r="J21" s="106"/>
      <c r="K21" s="106"/>
      <c r="L21" s="106"/>
      <c r="M21" s="106"/>
      <c r="N21" s="106"/>
      <c r="O21" s="106"/>
      <c r="P21" s="106"/>
      <c r="Q21" s="106"/>
      <c r="R21" s="106"/>
      <c r="S21" s="105"/>
      <c r="T21" s="105"/>
      <c r="U21" s="105"/>
      <c r="V21" s="105"/>
      <c r="W21" s="105"/>
      <c r="X21" s="105"/>
      <c r="Y21" s="105"/>
      <c r="Z21" s="105"/>
      <c r="AA21" s="105"/>
      <c r="AB21" s="105"/>
      <c r="AC21" s="105"/>
      <c r="AD21" s="105"/>
      <c r="AE21" s="105"/>
      <c r="AF21" s="8"/>
    </row>
    <row r="22" spans="1:32" ht="14" x14ac:dyDescent="0.2">
      <c r="B22" s="24" t="s">
        <v>55</v>
      </c>
      <c r="C22" s="24"/>
      <c r="D22" s="72"/>
      <c r="E22" s="72"/>
      <c r="F22" s="72"/>
      <c r="G22" s="72"/>
      <c r="H22" s="72"/>
      <c r="I22" s="72"/>
      <c r="J22" s="72"/>
      <c r="K22" s="72"/>
      <c r="L22" s="72"/>
      <c r="M22" s="72"/>
      <c r="N22" s="72"/>
      <c r="O22" s="72"/>
      <c r="P22" s="72"/>
      <c r="Q22" s="72"/>
      <c r="R22" s="71"/>
      <c r="S22" s="71"/>
      <c r="T22" s="71"/>
      <c r="U22" s="105"/>
      <c r="V22" s="105"/>
      <c r="W22" s="105"/>
      <c r="X22" s="105"/>
      <c r="Y22" s="105"/>
      <c r="Z22" s="105"/>
      <c r="AA22" s="105"/>
      <c r="AB22" s="105"/>
      <c r="AC22" s="105"/>
      <c r="AD22" s="105"/>
      <c r="AE22" s="105"/>
      <c r="AF22" s="8"/>
    </row>
    <row r="23" spans="1:32" ht="14" x14ac:dyDescent="0.2">
      <c r="A23" s="23"/>
      <c r="B23" s="23"/>
      <c r="C23" s="22" t="s">
        <v>14</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8"/>
    </row>
    <row r="24" spans="1:32" ht="14" x14ac:dyDescent="0.2">
      <c r="A24" s="7"/>
      <c r="B24" s="20"/>
      <c r="C24" s="20" t="s">
        <v>10</v>
      </c>
      <c r="D24" s="20" t="s">
        <v>13</v>
      </c>
      <c r="E24" s="20" t="s">
        <v>12</v>
      </c>
      <c r="F24" s="20" t="s">
        <v>11</v>
      </c>
      <c r="G24" s="20" t="s">
        <v>10</v>
      </c>
      <c r="H24" s="20" t="s">
        <v>13</v>
      </c>
      <c r="I24" s="20" t="s">
        <v>12</v>
      </c>
      <c r="J24" s="20" t="s">
        <v>11</v>
      </c>
      <c r="K24" s="20" t="s">
        <v>10</v>
      </c>
      <c r="L24" s="20" t="s">
        <v>13</v>
      </c>
      <c r="M24" s="20" t="s">
        <v>12</v>
      </c>
      <c r="N24" s="20" t="s">
        <v>11</v>
      </c>
      <c r="O24" s="20" t="s">
        <v>10</v>
      </c>
      <c r="P24" s="20" t="s">
        <v>13</v>
      </c>
      <c r="Q24" s="20" t="s">
        <v>12</v>
      </c>
      <c r="R24" s="19" t="s">
        <v>11</v>
      </c>
      <c r="S24" s="19" t="s">
        <v>10</v>
      </c>
      <c r="T24" s="19" t="s">
        <v>13</v>
      </c>
      <c r="U24" s="19" t="s">
        <v>12</v>
      </c>
      <c r="V24" s="19" t="str">
        <f>V$4</f>
        <v>Dec 31,</v>
      </c>
      <c r="W24" s="19" t="str">
        <f>AE$4</f>
        <v>Mar 31,</v>
      </c>
      <c r="X24" s="19" t="str">
        <f>X$4</f>
        <v>Jun 30,</v>
      </c>
      <c r="Y24" s="19" t="str">
        <f>Y$4</f>
        <v>Sep 30,</v>
      </c>
      <c r="Z24" s="19" t="str">
        <f>Z$4</f>
        <v>Dec 31,</v>
      </c>
      <c r="AA24" s="19" t="s">
        <v>10</v>
      </c>
      <c r="AB24" s="19" t="s">
        <v>13</v>
      </c>
      <c r="AC24" s="19" t="s">
        <v>12</v>
      </c>
      <c r="AD24" s="19" t="s">
        <v>11</v>
      </c>
      <c r="AE24" s="19" t="s">
        <v>10</v>
      </c>
      <c r="AF24" s="8"/>
    </row>
    <row r="25" spans="1:32" ht="14" x14ac:dyDescent="0.2">
      <c r="B25" s="18" t="s">
        <v>9</v>
      </c>
      <c r="C25" s="17">
        <v>2018</v>
      </c>
      <c r="D25" s="17">
        <v>2018</v>
      </c>
      <c r="E25" s="17">
        <v>2018</v>
      </c>
      <c r="F25" s="17">
        <v>2018</v>
      </c>
      <c r="G25" s="17">
        <v>2019</v>
      </c>
      <c r="H25" s="17">
        <v>2019</v>
      </c>
      <c r="I25" s="17">
        <v>2019</v>
      </c>
      <c r="J25" s="17">
        <v>2019</v>
      </c>
      <c r="K25" s="17">
        <v>2020</v>
      </c>
      <c r="L25" s="17">
        <v>2020</v>
      </c>
      <c r="M25" s="17">
        <v>2020</v>
      </c>
      <c r="N25" s="17">
        <v>2020</v>
      </c>
      <c r="O25" s="17">
        <v>2021</v>
      </c>
      <c r="P25" s="17">
        <v>2021</v>
      </c>
      <c r="Q25" s="17">
        <v>2021</v>
      </c>
      <c r="R25" s="17">
        <v>2021</v>
      </c>
      <c r="S25" s="17">
        <v>2022</v>
      </c>
      <c r="T25" s="17">
        <v>2022</v>
      </c>
      <c r="U25" s="17">
        <v>2022</v>
      </c>
      <c r="V25" s="17">
        <f>V$5</f>
        <v>2022</v>
      </c>
      <c r="W25" s="17">
        <v>2023</v>
      </c>
      <c r="X25" s="17">
        <f>X$5</f>
        <v>2023</v>
      </c>
      <c r="Y25" s="17">
        <f>Y$5</f>
        <v>2023</v>
      </c>
      <c r="Z25" s="17">
        <f>Z$5</f>
        <v>2023</v>
      </c>
      <c r="AA25" s="17">
        <v>2024</v>
      </c>
      <c r="AB25" s="17">
        <v>2024</v>
      </c>
      <c r="AC25" s="17">
        <v>2024</v>
      </c>
      <c r="AD25" s="17">
        <v>2024</v>
      </c>
      <c r="AE25" s="17">
        <v>2025</v>
      </c>
      <c r="AF25" s="8"/>
    </row>
    <row r="26" spans="1:32" ht="14" x14ac:dyDescent="0.2">
      <c r="B26" s="104" t="s">
        <v>43</v>
      </c>
      <c r="C26" s="16">
        <v>204744</v>
      </c>
      <c r="D26" s="16">
        <v>210579</v>
      </c>
      <c r="E26" s="16">
        <v>222718</v>
      </c>
      <c r="F26" s="16">
        <v>271205</v>
      </c>
      <c r="G26" s="16">
        <v>250247</v>
      </c>
      <c r="H26" s="16">
        <v>258194</v>
      </c>
      <c r="I26" s="16">
        <v>274467</v>
      </c>
      <c r="J26" s="16">
        <v>310922</v>
      </c>
      <c r="K26" s="16">
        <v>279346</v>
      </c>
      <c r="L26" s="16">
        <v>267668</v>
      </c>
      <c r="M26" s="16">
        <v>290585</v>
      </c>
      <c r="N26" s="16">
        <v>351294</v>
      </c>
      <c r="O26" s="16">
        <v>302950</v>
      </c>
      <c r="P26" s="16">
        <v>329072</v>
      </c>
      <c r="Q26" s="16">
        <v>338768</v>
      </c>
      <c r="R26" s="16">
        <v>407668</v>
      </c>
      <c r="S26" s="16">
        <v>354726</v>
      </c>
      <c r="T26" s="16">
        <v>342695</v>
      </c>
      <c r="U26" s="16">
        <v>332462</v>
      </c>
      <c r="V26" s="16">
        <v>371267</v>
      </c>
      <c r="W26" s="15">
        <v>327686</v>
      </c>
      <c r="X26" s="15">
        <v>332004</v>
      </c>
      <c r="Y26" s="15">
        <v>360221</v>
      </c>
      <c r="Z26" s="15">
        <v>419774</v>
      </c>
      <c r="AA26" s="15">
        <v>414008</v>
      </c>
      <c r="AB26" s="15">
        <v>428160</v>
      </c>
      <c r="AC26" s="15">
        <v>433012</v>
      </c>
      <c r="AD26" s="15">
        <v>491040</v>
      </c>
      <c r="AE26" s="15">
        <v>427493</v>
      </c>
      <c r="AF26" s="8"/>
    </row>
    <row r="27" spans="1:32" ht="14" x14ac:dyDescent="0.2">
      <c r="B27" s="89" t="s">
        <v>54</v>
      </c>
      <c r="C27" s="103"/>
      <c r="D27" s="103"/>
      <c r="E27" s="103"/>
      <c r="F27" s="103"/>
      <c r="G27" s="103"/>
      <c r="H27" s="103"/>
      <c r="I27" s="103"/>
      <c r="J27" s="103"/>
      <c r="K27" s="103"/>
      <c r="L27" s="103"/>
      <c r="M27" s="103"/>
      <c r="N27" s="103"/>
      <c r="O27" s="103"/>
      <c r="P27" s="103"/>
      <c r="Q27" s="103"/>
      <c r="R27" s="24"/>
      <c r="S27" s="24"/>
      <c r="T27" s="24"/>
      <c r="U27" s="24"/>
      <c r="V27" s="24"/>
      <c r="W27" s="102"/>
      <c r="X27" s="102"/>
      <c r="Y27" s="102"/>
      <c r="Z27" s="102"/>
      <c r="AA27" s="102"/>
      <c r="AB27" s="102"/>
      <c r="AC27" s="102"/>
      <c r="AD27" s="102"/>
      <c r="AE27" s="102"/>
      <c r="AF27" s="8"/>
    </row>
    <row r="28" spans="1:32" ht="14" x14ac:dyDescent="0.2">
      <c r="B28" s="90" t="s">
        <v>42</v>
      </c>
      <c r="C28" s="77">
        <v>143508</v>
      </c>
      <c r="D28" s="77">
        <v>146543</v>
      </c>
      <c r="E28" s="77">
        <v>155102</v>
      </c>
      <c r="F28" s="77">
        <v>182567</v>
      </c>
      <c r="G28" s="77">
        <v>184777</v>
      </c>
      <c r="H28" s="77">
        <v>185746</v>
      </c>
      <c r="I28" s="77">
        <v>202987</v>
      </c>
      <c r="J28" s="77">
        <v>224491</v>
      </c>
      <c r="K28" s="77">
        <v>210378</v>
      </c>
      <c r="L28" s="77">
        <v>168783</v>
      </c>
      <c r="M28" s="77">
        <v>186288</v>
      </c>
      <c r="N28" s="77">
        <v>241092</v>
      </c>
      <c r="O28" s="77">
        <v>197036</v>
      </c>
      <c r="P28" s="77">
        <v>212202</v>
      </c>
      <c r="Q28" s="77">
        <v>211899</v>
      </c>
      <c r="R28" s="77">
        <v>238458</v>
      </c>
      <c r="S28" s="77">
        <v>216498</v>
      </c>
      <c r="T28" s="77">
        <v>199486</v>
      </c>
      <c r="U28" s="77">
        <v>203125</v>
      </c>
      <c r="V28" s="77">
        <v>212399</v>
      </c>
      <c r="W28" s="91">
        <v>211946</v>
      </c>
      <c r="X28" s="91">
        <v>208870</v>
      </c>
      <c r="Y28" s="91">
        <v>231786</v>
      </c>
      <c r="Z28" s="91">
        <v>251264</v>
      </c>
      <c r="AA28" s="91">
        <v>275120</v>
      </c>
      <c r="AB28" s="91">
        <v>278620</v>
      </c>
      <c r="AC28" s="91">
        <v>267997</v>
      </c>
      <c r="AD28" s="91">
        <v>279819</v>
      </c>
      <c r="AE28" s="91">
        <v>279797</v>
      </c>
      <c r="AF28" s="8"/>
    </row>
    <row r="29" spans="1:32" ht="14" x14ac:dyDescent="0.2">
      <c r="B29" s="89" t="s">
        <v>41</v>
      </c>
      <c r="C29" s="93">
        <v>10479</v>
      </c>
      <c r="D29" s="93">
        <v>12147</v>
      </c>
      <c r="E29" s="93">
        <v>11747</v>
      </c>
      <c r="F29" s="93">
        <v>12923</v>
      </c>
      <c r="G29" s="93">
        <v>13884</v>
      </c>
      <c r="H29" s="93">
        <v>16251</v>
      </c>
      <c r="I29" s="93">
        <v>16634</v>
      </c>
      <c r="J29" s="93">
        <v>17091</v>
      </c>
      <c r="K29" s="93">
        <v>16192</v>
      </c>
      <c r="L29" s="93">
        <v>14781</v>
      </c>
      <c r="M29" s="93">
        <v>14701</v>
      </c>
      <c r="N29" s="93">
        <v>17181</v>
      </c>
      <c r="O29" s="93">
        <v>16415</v>
      </c>
      <c r="P29" s="93">
        <v>16625</v>
      </c>
      <c r="Q29" s="93">
        <v>19184</v>
      </c>
      <c r="R29" s="93">
        <v>25568</v>
      </c>
      <c r="S29" s="93">
        <v>26198</v>
      </c>
      <c r="T29" s="93">
        <v>26848</v>
      </c>
      <c r="U29" s="93">
        <v>26649</v>
      </c>
      <c r="V29" s="93">
        <v>25694</v>
      </c>
      <c r="W29" s="92">
        <v>26148</v>
      </c>
      <c r="X29" s="92">
        <v>26077</v>
      </c>
      <c r="Y29" s="92">
        <v>27776</v>
      </c>
      <c r="Z29" s="92">
        <v>30260</v>
      </c>
      <c r="AA29" s="92">
        <v>29935</v>
      </c>
      <c r="AB29" s="92">
        <v>34762</v>
      </c>
      <c r="AC29" s="92">
        <v>32138</v>
      </c>
      <c r="AD29" s="92">
        <v>33611</v>
      </c>
      <c r="AE29" s="92">
        <v>28389</v>
      </c>
      <c r="AF29" s="8"/>
    </row>
    <row r="30" spans="1:32" ht="14" x14ac:dyDescent="0.2">
      <c r="B30" s="90" t="s">
        <v>53</v>
      </c>
      <c r="C30" s="77">
        <v>153987</v>
      </c>
      <c r="D30" s="77">
        <v>158690</v>
      </c>
      <c r="E30" s="77">
        <v>166849</v>
      </c>
      <c r="F30" s="77">
        <v>195490</v>
      </c>
      <c r="G30" s="77">
        <v>198661</v>
      </c>
      <c r="H30" s="77">
        <v>201997</v>
      </c>
      <c r="I30" s="77">
        <v>219621</v>
      </c>
      <c r="J30" s="77">
        <v>241582</v>
      </c>
      <c r="K30" s="77">
        <v>226570</v>
      </c>
      <c r="L30" s="77">
        <v>183564</v>
      </c>
      <c r="M30" s="77">
        <v>200989</v>
      </c>
      <c r="N30" s="77">
        <v>258273</v>
      </c>
      <c r="O30" s="77">
        <v>213451</v>
      </c>
      <c r="P30" s="77">
        <v>228827</v>
      </c>
      <c r="Q30" s="77">
        <v>231083</v>
      </c>
      <c r="R30" s="77">
        <v>264026</v>
      </c>
      <c r="S30" s="77">
        <v>242696</v>
      </c>
      <c r="T30" s="77">
        <v>226334</v>
      </c>
      <c r="U30" s="77">
        <v>229774</v>
      </c>
      <c r="V30" s="77">
        <v>238093</v>
      </c>
      <c r="W30" s="91">
        <v>238094</v>
      </c>
      <c r="X30" s="91">
        <v>234947</v>
      </c>
      <c r="Y30" s="91">
        <v>259562</v>
      </c>
      <c r="Z30" s="91">
        <v>281524</v>
      </c>
      <c r="AA30" s="91">
        <v>305055</v>
      </c>
      <c r="AB30" s="91">
        <v>313382</v>
      </c>
      <c r="AC30" s="91">
        <v>300135</v>
      </c>
      <c r="AD30" s="91">
        <v>313430</v>
      </c>
      <c r="AE30" s="91">
        <v>308186</v>
      </c>
      <c r="AF30" s="8"/>
    </row>
    <row r="31" spans="1:32" ht="14" x14ac:dyDescent="0.2">
      <c r="B31" s="101" t="s">
        <v>33</v>
      </c>
      <c r="C31" s="86">
        <v>50757</v>
      </c>
      <c r="D31" s="86">
        <v>51889</v>
      </c>
      <c r="E31" s="86">
        <v>55869</v>
      </c>
      <c r="F31" s="86">
        <v>75715</v>
      </c>
      <c r="G31" s="86">
        <v>51586</v>
      </c>
      <c r="H31" s="86">
        <v>56197</v>
      </c>
      <c r="I31" s="86">
        <v>54846</v>
      </c>
      <c r="J31" s="86">
        <v>69340</v>
      </c>
      <c r="K31" s="86">
        <v>52776</v>
      </c>
      <c r="L31" s="86">
        <v>84104</v>
      </c>
      <c r="M31" s="86">
        <v>89596</v>
      </c>
      <c r="N31" s="86">
        <v>93021</v>
      </c>
      <c r="O31" s="86">
        <v>89499</v>
      </c>
      <c r="P31" s="86">
        <v>100245</v>
      </c>
      <c r="Q31" s="86">
        <v>107685</v>
      </c>
      <c r="R31" s="86">
        <v>143642</v>
      </c>
      <c r="S31" s="86">
        <v>112030</v>
      </c>
      <c r="T31" s="86">
        <v>116361</v>
      </c>
      <c r="U31" s="86">
        <v>102688</v>
      </c>
      <c r="V31" s="86">
        <v>133174</v>
      </c>
      <c r="W31" s="85">
        <v>89592</v>
      </c>
      <c r="X31" s="85">
        <v>97057</v>
      </c>
      <c r="Y31" s="85">
        <v>100659</v>
      </c>
      <c r="Z31" s="85">
        <v>138250</v>
      </c>
      <c r="AA31" s="85">
        <v>108953</v>
      </c>
      <c r="AB31" s="85">
        <v>114778</v>
      </c>
      <c r="AC31" s="85">
        <v>132877</v>
      </c>
      <c r="AD31" s="85">
        <v>177610</v>
      </c>
      <c r="AE31" s="85">
        <v>119307</v>
      </c>
      <c r="AF31" s="8"/>
    </row>
    <row r="32" spans="1:32" ht="14" x14ac:dyDescent="0.2">
      <c r="B32" s="90" t="s">
        <v>52</v>
      </c>
      <c r="C32" s="100"/>
      <c r="D32" s="100"/>
      <c r="E32" s="100"/>
      <c r="F32" s="100"/>
      <c r="G32" s="100"/>
      <c r="H32" s="100"/>
      <c r="I32" s="100"/>
      <c r="J32" s="100"/>
      <c r="K32" s="100"/>
      <c r="L32" s="100"/>
      <c r="M32" s="100"/>
      <c r="N32" s="100"/>
      <c r="O32" s="100"/>
      <c r="P32" s="100"/>
      <c r="Q32" s="100"/>
      <c r="R32" s="99"/>
      <c r="S32" s="99"/>
      <c r="T32" s="99"/>
      <c r="U32" s="99"/>
      <c r="V32" s="98"/>
      <c r="W32" s="97"/>
      <c r="X32" s="97"/>
      <c r="Y32" s="97"/>
      <c r="Z32" s="97"/>
      <c r="AA32" s="97"/>
      <c r="AB32" s="97"/>
      <c r="AC32" s="97"/>
      <c r="AD32" s="97"/>
      <c r="AE32" s="97"/>
      <c r="AF32" s="8"/>
    </row>
    <row r="33" spans="1:32" ht="14" x14ac:dyDescent="0.2">
      <c r="B33" s="89" t="s">
        <v>51</v>
      </c>
      <c r="C33" s="96">
        <v>17281</v>
      </c>
      <c r="D33" s="96">
        <v>19113</v>
      </c>
      <c r="E33" s="96">
        <v>17494</v>
      </c>
      <c r="F33" s="96">
        <v>19136</v>
      </c>
      <c r="G33" s="96">
        <v>19055</v>
      </c>
      <c r="H33" s="96">
        <v>21819</v>
      </c>
      <c r="I33" s="96">
        <v>21942</v>
      </c>
      <c r="J33" s="96">
        <v>21894</v>
      </c>
      <c r="K33" s="96">
        <v>21999</v>
      </c>
      <c r="L33" s="96">
        <v>21908</v>
      </c>
      <c r="M33" s="96">
        <v>21485</v>
      </c>
      <c r="N33" s="96">
        <v>34031</v>
      </c>
      <c r="O33" s="96">
        <v>23893</v>
      </c>
      <c r="P33" s="96">
        <v>30050</v>
      </c>
      <c r="Q33" s="96">
        <v>29946</v>
      </c>
      <c r="R33" s="96">
        <v>34044</v>
      </c>
      <c r="S33" s="96">
        <v>30412</v>
      </c>
      <c r="T33" s="96">
        <v>34079</v>
      </c>
      <c r="U33" s="96">
        <v>36237</v>
      </c>
      <c r="V33" s="96">
        <v>28548</v>
      </c>
      <c r="W33" s="95">
        <v>31985</v>
      </c>
      <c r="X33" s="95">
        <v>34001</v>
      </c>
      <c r="Y33" s="95">
        <v>35890</v>
      </c>
      <c r="Z33" s="95">
        <v>34379</v>
      </c>
      <c r="AA33" s="95">
        <v>36249</v>
      </c>
      <c r="AB33" s="95">
        <v>33288</v>
      </c>
      <c r="AC33" s="95">
        <v>36727</v>
      </c>
      <c r="AD33" s="95">
        <v>36174</v>
      </c>
      <c r="AE33" s="95">
        <v>35956</v>
      </c>
      <c r="AF33" s="8"/>
    </row>
    <row r="34" spans="1:32" ht="14" x14ac:dyDescent="0.2">
      <c r="B34" s="90" t="s">
        <v>50</v>
      </c>
      <c r="C34" s="77">
        <v>26299</v>
      </c>
      <c r="D34" s="77">
        <v>28879</v>
      </c>
      <c r="E34" s="94">
        <v>25786</v>
      </c>
      <c r="F34" s="77">
        <v>28707</v>
      </c>
      <c r="G34" s="77">
        <v>29729</v>
      </c>
      <c r="H34" s="77">
        <v>31309</v>
      </c>
      <c r="I34" s="77">
        <v>33342</v>
      </c>
      <c r="J34" s="77">
        <v>35973</v>
      </c>
      <c r="K34" s="77">
        <v>35436</v>
      </c>
      <c r="L34" s="77">
        <v>31396</v>
      </c>
      <c r="M34" s="77">
        <v>32663</v>
      </c>
      <c r="N34" s="77">
        <v>34246</v>
      </c>
      <c r="O34" s="77">
        <v>34308</v>
      </c>
      <c r="P34" s="77">
        <v>69136</v>
      </c>
      <c r="Q34" s="77">
        <v>43518</v>
      </c>
      <c r="R34" s="77">
        <v>59127</v>
      </c>
      <c r="S34" s="77">
        <v>61368</v>
      </c>
      <c r="T34" s="77">
        <v>66405</v>
      </c>
      <c r="U34" s="77">
        <v>63216</v>
      </c>
      <c r="V34" s="77">
        <v>55814</v>
      </c>
      <c r="W34" s="91">
        <v>60569</v>
      </c>
      <c r="X34" s="91">
        <v>61198</v>
      </c>
      <c r="Y34" s="91">
        <v>59664</v>
      </c>
      <c r="Z34" s="91">
        <v>64911</v>
      </c>
      <c r="AA34" s="91">
        <v>67608</v>
      </c>
      <c r="AB34" s="91">
        <v>64837</v>
      </c>
      <c r="AC34" s="91">
        <v>67808</v>
      </c>
      <c r="AD34" s="91">
        <v>68273</v>
      </c>
      <c r="AE34" s="91">
        <v>65890</v>
      </c>
      <c r="AF34" s="8"/>
    </row>
    <row r="35" spans="1:32" ht="14" x14ac:dyDescent="0.2">
      <c r="B35" s="89" t="s">
        <v>49</v>
      </c>
      <c r="C35" s="93">
        <v>7764</v>
      </c>
      <c r="D35" s="93">
        <v>9076</v>
      </c>
      <c r="E35" s="93">
        <v>10041</v>
      </c>
      <c r="F35" s="93">
        <v>7321</v>
      </c>
      <c r="G35" s="93">
        <v>7464</v>
      </c>
      <c r="H35" s="93">
        <v>7784</v>
      </c>
      <c r="I35" s="93">
        <v>10549</v>
      </c>
      <c r="J35" s="93">
        <v>10745</v>
      </c>
      <c r="K35" s="93">
        <v>15179</v>
      </c>
      <c r="L35" s="93">
        <v>12576</v>
      </c>
      <c r="M35" s="93">
        <v>13907</v>
      </c>
      <c r="N35" s="93">
        <v>18478</v>
      </c>
      <c r="O35" s="93">
        <v>9676</v>
      </c>
      <c r="P35" s="93">
        <v>54468</v>
      </c>
      <c r="Q35" s="93">
        <v>34345</v>
      </c>
      <c r="R35" s="93">
        <v>31826</v>
      </c>
      <c r="S35" s="93">
        <v>27949</v>
      </c>
      <c r="T35" s="93">
        <v>25428</v>
      </c>
      <c r="U35" s="93">
        <v>24685</v>
      </c>
      <c r="V35" s="93">
        <v>23777</v>
      </c>
      <c r="W35" s="92">
        <v>25836</v>
      </c>
      <c r="X35" s="92">
        <v>26858</v>
      </c>
      <c r="Y35" s="92">
        <v>23839</v>
      </c>
      <c r="Z35" s="92">
        <v>30165</v>
      </c>
      <c r="AA35" s="92">
        <v>23329</v>
      </c>
      <c r="AB35" s="92">
        <v>24284</v>
      </c>
      <c r="AC35" s="92">
        <v>23784</v>
      </c>
      <c r="AD35" s="92">
        <v>25940</v>
      </c>
      <c r="AE35" s="92">
        <v>23723</v>
      </c>
      <c r="AF35" s="8"/>
    </row>
    <row r="36" spans="1:32" ht="14" x14ac:dyDescent="0.2">
      <c r="B36" s="90" t="s">
        <v>48</v>
      </c>
      <c r="C36" s="77">
        <v>51344</v>
      </c>
      <c r="D36" s="77">
        <v>57068</v>
      </c>
      <c r="E36" s="77">
        <v>53321</v>
      </c>
      <c r="F36" s="77">
        <v>55164</v>
      </c>
      <c r="G36" s="77">
        <v>56248</v>
      </c>
      <c r="H36" s="77">
        <v>60912</v>
      </c>
      <c r="I36" s="77">
        <v>65833</v>
      </c>
      <c r="J36" s="77">
        <v>68612</v>
      </c>
      <c r="K36" s="77">
        <v>72614</v>
      </c>
      <c r="L36" s="77">
        <v>65880</v>
      </c>
      <c r="M36" s="77">
        <v>68055</v>
      </c>
      <c r="N36" s="77">
        <v>86755</v>
      </c>
      <c r="O36" s="77">
        <v>67877</v>
      </c>
      <c r="P36" s="77">
        <v>153654</v>
      </c>
      <c r="Q36" s="77">
        <v>107809</v>
      </c>
      <c r="R36" s="77">
        <v>124997</v>
      </c>
      <c r="S36" s="77">
        <v>119729</v>
      </c>
      <c r="T36" s="77">
        <v>125912</v>
      </c>
      <c r="U36" s="77">
        <v>124138</v>
      </c>
      <c r="V36" s="77">
        <v>108139</v>
      </c>
      <c r="W36" s="91">
        <v>118390</v>
      </c>
      <c r="X36" s="91">
        <v>122057</v>
      </c>
      <c r="Y36" s="91">
        <v>119393</v>
      </c>
      <c r="Z36" s="91">
        <v>129455</v>
      </c>
      <c r="AA36" s="91">
        <v>127186</v>
      </c>
      <c r="AB36" s="91">
        <v>122409</v>
      </c>
      <c r="AC36" s="91">
        <v>128319</v>
      </c>
      <c r="AD36" s="91">
        <v>130387</v>
      </c>
      <c r="AE36" s="91">
        <v>125569</v>
      </c>
      <c r="AF36" s="8"/>
    </row>
    <row r="37" spans="1:32" ht="14" x14ac:dyDescent="0.2">
      <c r="B37" s="89" t="s">
        <v>47</v>
      </c>
      <c r="C37" s="86">
        <v>-587</v>
      </c>
      <c r="D37" s="86">
        <v>-5179</v>
      </c>
      <c r="E37" s="86">
        <v>2548</v>
      </c>
      <c r="F37" s="86">
        <v>20551</v>
      </c>
      <c r="G37" s="86">
        <v>-4662</v>
      </c>
      <c r="H37" s="86">
        <v>-4715</v>
      </c>
      <c r="I37" s="86">
        <v>-10987</v>
      </c>
      <c r="J37" s="86">
        <v>728</v>
      </c>
      <c r="K37" s="86">
        <v>-19838</v>
      </c>
      <c r="L37" s="86">
        <v>18224</v>
      </c>
      <c r="M37" s="86">
        <v>21541</v>
      </c>
      <c r="N37" s="86">
        <v>6266</v>
      </c>
      <c r="O37" s="86">
        <v>21622</v>
      </c>
      <c r="P37" s="86">
        <v>-53409</v>
      </c>
      <c r="Q37" s="86">
        <v>-124</v>
      </c>
      <c r="R37" s="86">
        <v>18645</v>
      </c>
      <c r="S37" s="86">
        <v>-7699</v>
      </c>
      <c r="T37" s="86">
        <v>-9551</v>
      </c>
      <c r="U37" s="86">
        <v>-21450</v>
      </c>
      <c r="V37" s="86">
        <v>25035</v>
      </c>
      <c r="W37" s="85">
        <v>-28798</v>
      </c>
      <c r="X37" s="85">
        <v>-25000</v>
      </c>
      <c r="Y37" s="85">
        <v>-18734</v>
      </c>
      <c r="Z37" s="85">
        <v>8795</v>
      </c>
      <c r="AA37" s="85">
        <v>-18233</v>
      </c>
      <c r="AB37" s="85">
        <v>-7631</v>
      </c>
      <c r="AC37" s="85">
        <v>4558</v>
      </c>
      <c r="AD37" s="85">
        <v>47223</v>
      </c>
      <c r="AE37" s="85">
        <v>-6262</v>
      </c>
      <c r="AF37" s="8"/>
    </row>
    <row r="38" spans="1:32" ht="14" x14ac:dyDescent="0.2">
      <c r="B38" s="90" t="s">
        <v>46</v>
      </c>
      <c r="C38" s="83">
        <v>358</v>
      </c>
      <c r="D38" s="83">
        <v>-2354</v>
      </c>
      <c r="E38" s="83">
        <v>-664</v>
      </c>
      <c r="F38" s="83">
        <v>1314</v>
      </c>
      <c r="G38" s="83">
        <v>-1215</v>
      </c>
      <c r="H38" s="83">
        <v>-482</v>
      </c>
      <c r="I38" s="83">
        <v>-1050</v>
      </c>
      <c r="J38" s="83">
        <v>-645</v>
      </c>
      <c r="K38" s="83">
        <v>448</v>
      </c>
      <c r="L38" s="83">
        <v>-654</v>
      </c>
      <c r="M38" s="83">
        <v>-844</v>
      </c>
      <c r="N38" s="83">
        <v>-1703</v>
      </c>
      <c r="O38" s="83">
        <v>-798</v>
      </c>
      <c r="P38" s="83">
        <v>-85</v>
      </c>
      <c r="Q38" s="83">
        <v>13960</v>
      </c>
      <c r="R38" s="83">
        <v>-1783</v>
      </c>
      <c r="S38" s="83">
        <v>11195</v>
      </c>
      <c r="T38" s="83">
        <v>4764</v>
      </c>
      <c r="U38" s="83">
        <v>-3570</v>
      </c>
      <c r="V38" s="83">
        <v>-3176</v>
      </c>
      <c r="W38" s="82">
        <v>-3154</v>
      </c>
      <c r="X38" s="82">
        <v>-3827</v>
      </c>
      <c r="Y38" s="82">
        <v>-4402</v>
      </c>
      <c r="Z38" s="82">
        <v>-1421</v>
      </c>
      <c r="AA38" s="82">
        <v>-3638</v>
      </c>
      <c r="AB38" s="82">
        <v>1004</v>
      </c>
      <c r="AC38" s="82">
        <v>-1106</v>
      </c>
      <c r="AD38" s="82">
        <v>-8240</v>
      </c>
      <c r="AE38" s="82">
        <v>-4500</v>
      </c>
      <c r="AF38" s="8"/>
    </row>
    <row r="39" spans="1:32" ht="14" x14ac:dyDescent="0.2">
      <c r="B39" s="89" t="s">
        <v>45</v>
      </c>
      <c r="C39" s="86">
        <v>-229</v>
      </c>
      <c r="D39" s="86">
        <v>-7533</v>
      </c>
      <c r="E39" s="86">
        <v>1884</v>
      </c>
      <c r="F39" s="86">
        <v>21865</v>
      </c>
      <c r="G39" s="86">
        <v>-5877</v>
      </c>
      <c r="H39" s="86">
        <v>-5197</v>
      </c>
      <c r="I39" s="86">
        <v>-12037</v>
      </c>
      <c r="J39" s="86">
        <v>83</v>
      </c>
      <c r="K39" s="86">
        <v>-19390</v>
      </c>
      <c r="L39" s="86">
        <v>17570</v>
      </c>
      <c r="M39" s="86">
        <v>20697</v>
      </c>
      <c r="N39" s="86">
        <v>4563</v>
      </c>
      <c r="O39" s="86">
        <v>20824</v>
      </c>
      <c r="P39" s="86">
        <v>-53494</v>
      </c>
      <c r="Q39" s="86">
        <v>13836</v>
      </c>
      <c r="R39" s="86">
        <v>16862</v>
      </c>
      <c r="S39" s="86">
        <v>3496</v>
      </c>
      <c r="T39" s="86">
        <v>-4787</v>
      </c>
      <c r="U39" s="86">
        <v>-25020</v>
      </c>
      <c r="V39" s="86">
        <v>21859</v>
      </c>
      <c r="W39" s="85">
        <v>-31952</v>
      </c>
      <c r="X39" s="85">
        <v>-28827</v>
      </c>
      <c r="Y39" s="85">
        <v>-23136</v>
      </c>
      <c r="Z39" s="85">
        <v>7374</v>
      </c>
      <c r="AA39" s="85">
        <v>-21871</v>
      </c>
      <c r="AB39" s="85">
        <v>-6627</v>
      </c>
      <c r="AC39" s="85">
        <v>3452</v>
      </c>
      <c r="AD39" s="85">
        <v>38982</v>
      </c>
      <c r="AE39" s="85">
        <v>-10762</v>
      </c>
      <c r="AF39" s="8"/>
    </row>
    <row r="40" spans="1:32" ht="14" x14ac:dyDescent="0.2">
      <c r="B40" s="88" t="s">
        <v>44</v>
      </c>
      <c r="C40" s="29">
        <v>-657</v>
      </c>
      <c r="D40" s="29">
        <v>-1030</v>
      </c>
      <c r="E40" s="29">
        <v>-1276</v>
      </c>
      <c r="F40" s="29">
        <v>-2363</v>
      </c>
      <c r="G40" s="29">
        <v>-882</v>
      </c>
      <c r="H40" s="29">
        <v>-1339</v>
      </c>
      <c r="I40" s="29">
        <v>-2077</v>
      </c>
      <c r="J40" s="29">
        <v>-699</v>
      </c>
      <c r="K40" s="29">
        <v>-4463</v>
      </c>
      <c r="L40" s="29">
        <v>-4665</v>
      </c>
      <c r="M40" s="29">
        <v>-4009</v>
      </c>
      <c r="N40" s="29">
        <v>-1810</v>
      </c>
      <c r="O40" s="29">
        <v>-2237</v>
      </c>
      <c r="P40" s="29">
        <v>-7922</v>
      </c>
      <c r="Q40" s="29">
        <v>3460</v>
      </c>
      <c r="R40" s="29">
        <v>-16277</v>
      </c>
      <c r="S40" s="29">
        <v>392</v>
      </c>
      <c r="T40" s="29">
        <v>-234</v>
      </c>
      <c r="U40" s="29">
        <v>-1006</v>
      </c>
      <c r="V40" s="29">
        <v>-6675</v>
      </c>
      <c r="W40" s="28">
        <v>639</v>
      </c>
      <c r="X40" s="28">
        <v>-2487</v>
      </c>
      <c r="Y40" s="28" t="s">
        <v>19</v>
      </c>
      <c r="Z40" s="28">
        <v>-3651</v>
      </c>
      <c r="AA40" s="28">
        <v>-4287</v>
      </c>
      <c r="AB40" s="28">
        <v>2336</v>
      </c>
      <c r="AC40" s="28">
        <v>-9906</v>
      </c>
      <c r="AD40" s="28">
        <v>-5840</v>
      </c>
      <c r="AE40" s="28">
        <v>2012</v>
      </c>
      <c r="AF40" s="8"/>
    </row>
    <row r="41" spans="1:32" ht="14" x14ac:dyDescent="0.2">
      <c r="B41" s="27" t="s">
        <v>26</v>
      </c>
      <c r="C41" s="26">
        <v>-886</v>
      </c>
      <c r="D41" s="26">
        <v>-8563</v>
      </c>
      <c r="E41" s="26">
        <v>608</v>
      </c>
      <c r="F41" s="26">
        <v>19502</v>
      </c>
      <c r="G41" s="26">
        <v>-6759</v>
      </c>
      <c r="H41" s="26">
        <v>-6536</v>
      </c>
      <c r="I41" s="26">
        <v>-14114</v>
      </c>
      <c r="J41" s="26">
        <v>-616</v>
      </c>
      <c r="K41" s="26">
        <v>-23853</v>
      </c>
      <c r="L41" s="26">
        <v>12905</v>
      </c>
      <c r="M41" s="26">
        <v>16688</v>
      </c>
      <c r="N41" s="26">
        <v>2753</v>
      </c>
      <c r="O41" s="26">
        <v>18587</v>
      </c>
      <c r="P41" s="26">
        <v>-61416</v>
      </c>
      <c r="Q41" s="26">
        <v>17296</v>
      </c>
      <c r="R41" s="26">
        <v>585</v>
      </c>
      <c r="S41" s="26">
        <v>3888</v>
      </c>
      <c r="T41" s="26">
        <v>-5021</v>
      </c>
      <c r="U41" s="26">
        <v>-26026</v>
      </c>
      <c r="V41" s="26">
        <v>15184</v>
      </c>
      <c r="W41" s="25">
        <v>-31313</v>
      </c>
      <c r="X41" s="25">
        <v>-31314</v>
      </c>
      <c r="Y41" s="25">
        <v>-23136</v>
      </c>
      <c r="Z41" s="25">
        <v>3723</v>
      </c>
      <c r="AA41" s="25">
        <v>-26158</v>
      </c>
      <c r="AB41" s="25">
        <v>-4291</v>
      </c>
      <c r="AC41" s="25">
        <v>-6454</v>
      </c>
      <c r="AD41" s="25">
        <v>33143</v>
      </c>
      <c r="AE41" s="25">
        <v>-8750</v>
      </c>
      <c r="AF41" s="8"/>
    </row>
    <row r="42" spans="1:32" ht="14" x14ac:dyDescent="0.2">
      <c r="A42" s="5"/>
      <c r="B42" s="5"/>
      <c r="C42" s="72"/>
      <c r="D42" s="72"/>
      <c r="E42" s="72"/>
      <c r="F42" s="72"/>
      <c r="G42" s="72"/>
      <c r="H42" s="72"/>
      <c r="I42" s="72"/>
      <c r="J42" s="72"/>
      <c r="K42" s="72"/>
      <c r="L42" s="72"/>
      <c r="M42" s="72"/>
      <c r="N42" s="72"/>
      <c r="O42" s="72"/>
      <c r="P42" s="72"/>
      <c r="Q42" s="72"/>
      <c r="R42" s="71"/>
      <c r="S42" s="71"/>
      <c r="T42" s="71"/>
      <c r="U42" s="71"/>
      <c r="V42" s="71"/>
      <c r="W42" s="71"/>
      <c r="X42" s="71"/>
      <c r="Y42" s="71"/>
      <c r="Z42" s="71"/>
      <c r="AA42" s="71"/>
      <c r="AB42" s="71"/>
      <c r="AC42" s="71"/>
      <c r="AD42" s="71"/>
      <c r="AE42" s="71"/>
      <c r="AF42" s="8"/>
    </row>
    <row r="43" spans="1:32" ht="14" x14ac:dyDescent="0.2">
      <c r="A43" s="23"/>
      <c r="B43" s="23"/>
      <c r="C43" s="23"/>
      <c r="D43" s="23"/>
      <c r="E43" s="23"/>
      <c r="F43" s="23"/>
      <c r="G43" s="23"/>
      <c r="H43" s="23"/>
      <c r="I43" s="23"/>
      <c r="J43" s="23"/>
      <c r="K43" s="23"/>
      <c r="L43" s="23"/>
      <c r="M43" s="23"/>
      <c r="N43" s="23"/>
      <c r="O43" s="23"/>
      <c r="P43" s="23"/>
      <c r="Q43" s="23"/>
      <c r="R43" s="71"/>
      <c r="S43" s="71"/>
      <c r="T43" s="71"/>
      <c r="U43" s="71"/>
      <c r="V43" s="71"/>
      <c r="W43" s="71"/>
      <c r="X43" s="71"/>
      <c r="Y43" s="71"/>
      <c r="Z43" s="71"/>
      <c r="AA43" s="71"/>
      <c r="AB43" s="71"/>
      <c r="AC43" s="71"/>
      <c r="AD43" s="71"/>
      <c r="AE43" s="71"/>
      <c r="AF43" s="8"/>
    </row>
    <row r="44" spans="1:32" ht="14" x14ac:dyDescent="0.2">
      <c r="A44" s="23"/>
      <c r="B44" s="23"/>
      <c r="C44" s="22" t="s">
        <v>14</v>
      </c>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8"/>
    </row>
    <row r="45" spans="1:32" ht="14" x14ac:dyDescent="0.2">
      <c r="A45" s="23"/>
      <c r="B45" s="20"/>
      <c r="C45" s="20" t="s">
        <v>10</v>
      </c>
      <c r="D45" s="20" t="s">
        <v>13</v>
      </c>
      <c r="E45" s="20" t="s">
        <v>12</v>
      </c>
      <c r="F45" s="20" t="s">
        <v>11</v>
      </c>
      <c r="G45" s="20" t="s">
        <v>10</v>
      </c>
      <c r="H45" s="20" t="s">
        <v>13</v>
      </c>
      <c r="I45" s="20" t="s">
        <v>12</v>
      </c>
      <c r="J45" s="20" t="s">
        <v>11</v>
      </c>
      <c r="K45" s="20" t="s">
        <v>10</v>
      </c>
      <c r="L45" s="20" t="s">
        <v>13</v>
      </c>
      <c r="M45" s="20" t="s">
        <v>12</v>
      </c>
      <c r="N45" s="20" t="s">
        <v>11</v>
      </c>
      <c r="O45" s="20" t="s">
        <v>10</v>
      </c>
      <c r="P45" s="20" t="s">
        <v>13</v>
      </c>
      <c r="Q45" s="20" t="s">
        <v>12</v>
      </c>
      <c r="R45" s="19" t="s">
        <v>11</v>
      </c>
      <c r="S45" s="19" t="s">
        <v>10</v>
      </c>
      <c r="T45" s="19" t="s">
        <v>13</v>
      </c>
      <c r="U45" s="19" t="s">
        <v>12</v>
      </c>
      <c r="V45" s="19" t="str">
        <f>V$4</f>
        <v>Dec 31,</v>
      </c>
      <c r="W45" s="19" t="str">
        <f>AE$4</f>
        <v>Mar 31,</v>
      </c>
      <c r="X45" s="19" t="str">
        <f>X$4</f>
        <v>Jun 30,</v>
      </c>
      <c r="Y45" s="19" t="str">
        <f>Y$4</f>
        <v>Sep 30,</v>
      </c>
      <c r="Z45" s="19" t="str">
        <f>Z$4</f>
        <v>Dec 31,</v>
      </c>
      <c r="AA45" s="19" t="s">
        <v>10</v>
      </c>
      <c r="AB45" s="19" t="s">
        <v>13</v>
      </c>
      <c r="AC45" s="19" t="s">
        <v>12</v>
      </c>
      <c r="AD45" s="19" t="s">
        <v>11</v>
      </c>
      <c r="AE45" s="19" t="s">
        <v>10</v>
      </c>
      <c r="AF45" s="8"/>
    </row>
    <row r="46" spans="1:32" ht="14" x14ac:dyDescent="0.2">
      <c r="A46" s="23"/>
      <c r="B46" s="18" t="s">
        <v>9</v>
      </c>
      <c r="C46" s="17">
        <v>2018</v>
      </c>
      <c r="D46" s="17">
        <v>2018</v>
      </c>
      <c r="E46" s="17">
        <v>2018</v>
      </c>
      <c r="F46" s="17">
        <v>2018</v>
      </c>
      <c r="G46" s="17">
        <v>2019</v>
      </c>
      <c r="H46" s="17">
        <v>2019</v>
      </c>
      <c r="I46" s="17">
        <v>2019</v>
      </c>
      <c r="J46" s="17">
        <v>2019</v>
      </c>
      <c r="K46" s="17">
        <v>2020</v>
      </c>
      <c r="L46" s="17">
        <v>2020</v>
      </c>
      <c r="M46" s="17">
        <v>2020</v>
      </c>
      <c r="N46" s="17">
        <v>2020</v>
      </c>
      <c r="O46" s="17">
        <v>2021</v>
      </c>
      <c r="P46" s="17">
        <v>2021</v>
      </c>
      <c r="Q46" s="17">
        <v>2021</v>
      </c>
      <c r="R46" s="17">
        <v>2021</v>
      </c>
      <c r="S46" s="17">
        <v>2022</v>
      </c>
      <c r="T46" s="17">
        <v>2022</v>
      </c>
      <c r="U46" s="17">
        <v>2022</v>
      </c>
      <c r="V46" s="17">
        <f>V$5</f>
        <v>2022</v>
      </c>
      <c r="W46" s="17">
        <v>2023</v>
      </c>
      <c r="X46" s="17">
        <f>X$5</f>
        <v>2023</v>
      </c>
      <c r="Y46" s="17">
        <f>Y$5</f>
        <v>2023</v>
      </c>
      <c r="Z46" s="17">
        <f>Z$5</f>
        <v>2023</v>
      </c>
      <c r="AA46" s="17">
        <v>2024</v>
      </c>
      <c r="AB46" s="17">
        <v>2024</v>
      </c>
      <c r="AC46" s="17">
        <v>2024</v>
      </c>
      <c r="AD46" s="17">
        <v>2024</v>
      </c>
      <c r="AE46" s="17">
        <v>2025</v>
      </c>
      <c r="AF46" s="8"/>
    </row>
    <row r="47" spans="1:32" ht="14" x14ac:dyDescent="0.2">
      <c r="A47" s="23"/>
      <c r="B47" s="87" t="s">
        <v>43</v>
      </c>
      <c r="C47" s="16">
        <v>204744</v>
      </c>
      <c r="D47" s="16">
        <v>210579</v>
      </c>
      <c r="E47" s="16">
        <v>222718</v>
      </c>
      <c r="F47" s="16">
        <v>271205</v>
      </c>
      <c r="G47" s="16">
        <v>250247</v>
      </c>
      <c r="H47" s="16">
        <v>258194</v>
      </c>
      <c r="I47" s="16">
        <v>274467</v>
      </c>
      <c r="J47" s="16">
        <v>310922</v>
      </c>
      <c r="K47" s="16">
        <v>279346</v>
      </c>
      <c r="L47" s="16">
        <v>267668</v>
      </c>
      <c r="M47" s="16">
        <v>290585</v>
      </c>
      <c r="N47" s="16">
        <v>351294</v>
      </c>
      <c r="O47" s="16">
        <v>302950</v>
      </c>
      <c r="P47" s="16">
        <v>329072</v>
      </c>
      <c r="Q47" s="16">
        <v>338768</v>
      </c>
      <c r="R47" s="16">
        <v>407668</v>
      </c>
      <c r="S47" s="16">
        <v>354726</v>
      </c>
      <c r="T47" s="16">
        <v>342695</v>
      </c>
      <c r="U47" s="16">
        <v>332462</v>
      </c>
      <c r="V47" s="16">
        <v>371267</v>
      </c>
      <c r="W47" s="15">
        <v>327686</v>
      </c>
      <c r="X47" s="15">
        <v>332004</v>
      </c>
      <c r="Y47" s="15">
        <v>360221</v>
      </c>
      <c r="Z47" s="15">
        <v>419774</v>
      </c>
      <c r="AA47" s="15">
        <v>414008</v>
      </c>
      <c r="AB47" s="15">
        <v>428160</v>
      </c>
      <c r="AC47" s="15">
        <v>433012</v>
      </c>
      <c r="AD47" s="15">
        <v>491040</v>
      </c>
      <c r="AE47" s="15">
        <v>427493</v>
      </c>
      <c r="AF47" s="8"/>
    </row>
    <row r="48" spans="1:32" ht="14" x14ac:dyDescent="0.2">
      <c r="A48" s="23"/>
      <c r="B48" s="81" t="s">
        <v>42</v>
      </c>
      <c r="C48" s="80">
        <v>143508</v>
      </c>
      <c r="D48" s="80">
        <v>146543</v>
      </c>
      <c r="E48" s="80">
        <v>155102</v>
      </c>
      <c r="F48" s="80">
        <v>182567</v>
      </c>
      <c r="G48" s="80">
        <v>184777</v>
      </c>
      <c r="H48" s="80">
        <v>185746</v>
      </c>
      <c r="I48" s="80">
        <v>202987</v>
      </c>
      <c r="J48" s="80">
        <v>224491</v>
      </c>
      <c r="K48" s="80">
        <v>210378</v>
      </c>
      <c r="L48" s="80">
        <v>168783</v>
      </c>
      <c r="M48" s="80">
        <v>186288</v>
      </c>
      <c r="N48" s="80">
        <v>241092</v>
      </c>
      <c r="O48" s="86">
        <v>197036</v>
      </c>
      <c r="P48" s="86">
        <v>212202</v>
      </c>
      <c r="Q48" s="86">
        <v>211899</v>
      </c>
      <c r="R48" s="86">
        <v>238458</v>
      </c>
      <c r="S48" s="86">
        <v>216498</v>
      </c>
      <c r="T48" s="86">
        <v>199486</v>
      </c>
      <c r="U48" s="86">
        <v>203125</v>
      </c>
      <c r="V48" s="86">
        <v>212399</v>
      </c>
      <c r="W48" s="85">
        <v>211946</v>
      </c>
      <c r="X48" s="85">
        <v>208870</v>
      </c>
      <c r="Y48" s="85">
        <v>231786</v>
      </c>
      <c r="Z48" s="85">
        <v>251264</v>
      </c>
      <c r="AA48" s="85">
        <v>275120</v>
      </c>
      <c r="AB48" s="85">
        <v>278620</v>
      </c>
      <c r="AC48" s="85">
        <v>267997</v>
      </c>
      <c r="AD48" s="85">
        <v>279819</v>
      </c>
      <c r="AE48" s="85">
        <v>279797</v>
      </c>
      <c r="AF48" s="8"/>
    </row>
    <row r="49" spans="1:32" ht="14" x14ac:dyDescent="0.2">
      <c r="A49" s="23"/>
      <c r="B49" s="78" t="s">
        <v>41</v>
      </c>
      <c r="C49" s="84">
        <v>10479</v>
      </c>
      <c r="D49" s="84">
        <v>12147</v>
      </c>
      <c r="E49" s="84">
        <v>11747</v>
      </c>
      <c r="F49" s="84">
        <v>12923</v>
      </c>
      <c r="G49" s="84">
        <v>13884</v>
      </c>
      <c r="H49" s="84">
        <v>16251</v>
      </c>
      <c r="I49" s="84">
        <v>16634</v>
      </c>
      <c r="J49" s="84">
        <v>17091</v>
      </c>
      <c r="K49" s="84">
        <v>16192</v>
      </c>
      <c r="L49" s="84">
        <v>14781</v>
      </c>
      <c r="M49" s="84">
        <v>14701</v>
      </c>
      <c r="N49" s="84">
        <v>17181</v>
      </c>
      <c r="O49" s="83">
        <v>16415</v>
      </c>
      <c r="P49" s="83">
        <v>16625</v>
      </c>
      <c r="Q49" s="83">
        <v>19184</v>
      </c>
      <c r="R49" s="83">
        <v>25568</v>
      </c>
      <c r="S49" s="83">
        <v>26198</v>
      </c>
      <c r="T49" s="83">
        <v>26848</v>
      </c>
      <c r="U49" s="83">
        <v>26649</v>
      </c>
      <c r="V49" s="83">
        <v>25694</v>
      </c>
      <c r="W49" s="82">
        <v>26148</v>
      </c>
      <c r="X49" s="82">
        <v>26077</v>
      </c>
      <c r="Y49" s="82">
        <v>27776</v>
      </c>
      <c r="Z49" s="82">
        <v>30260</v>
      </c>
      <c r="AA49" s="82">
        <v>29935</v>
      </c>
      <c r="AB49" s="82">
        <v>34762</v>
      </c>
      <c r="AC49" s="82">
        <v>32138</v>
      </c>
      <c r="AD49" s="82">
        <v>33611</v>
      </c>
      <c r="AE49" s="82">
        <v>28389</v>
      </c>
      <c r="AF49" s="8"/>
    </row>
    <row r="50" spans="1:32" ht="14" x14ac:dyDescent="0.2">
      <c r="A50" s="23"/>
      <c r="B50" s="81" t="s">
        <v>40</v>
      </c>
      <c r="C50" s="80">
        <v>50757</v>
      </c>
      <c r="D50" s="80">
        <v>51889</v>
      </c>
      <c r="E50" s="80">
        <v>55869</v>
      </c>
      <c r="F50" s="80">
        <v>75715</v>
      </c>
      <c r="G50" s="80">
        <v>51586</v>
      </c>
      <c r="H50" s="80">
        <v>56197</v>
      </c>
      <c r="I50" s="80">
        <v>54846</v>
      </c>
      <c r="J50" s="80">
        <v>69340</v>
      </c>
      <c r="K50" s="80">
        <v>52776</v>
      </c>
      <c r="L50" s="80">
        <v>84104</v>
      </c>
      <c r="M50" s="80">
        <v>89596</v>
      </c>
      <c r="N50" s="80">
        <v>93021</v>
      </c>
      <c r="O50" s="80">
        <v>89499</v>
      </c>
      <c r="P50" s="80">
        <v>100245</v>
      </c>
      <c r="Q50" s="80">
        <v>107685</v>
      </c>
      <c r="R50" s="80">
        <v>143642</v>
      </c>
      <c r="S50" s="80">
        <v>112030</v>
      </c>
      <c r="T50" s="80">
        <v>116361</v>
      </c>
      <c r="U50" s="80">
        <v>102688</v>
      </c>
      <c r="V50" s="80">
        <v>133174</v>
      </c>
      <c r="W50" s="79">
        <v>89592</v>
      </c>
      <c r="X50" s="79">
        <v>97057</v>
      </c>
      <c r="Y50" s="79">
        <v>100659</v>
      </c>
      <c r="Z50" s="79">
        <v>138250</v>
      </c>
      <c r="AA50" s="79">
        <v>108953</v>
      </c>
      <c r="AB50" s="79">
        <v>114778</v>
      </c>
      <c r="AC50" s="79">
        <v>132877</v>
      </c>
      <c r="AD50" s="79">
        <v>177610</v>
      </c>
      <c r="AE50" s="79">
        <v>119307</v>
      </c>
      <c r="AF50" s="8"/>
    </row>
    <row r="51" spans="1:32" ht="40" x14ac:dyDescent="0.2">
      <c r="A51" s="23"/>
      <c r="B51" s="78" t="s">
        <v>39</v>
      </c>
      <c r="C51" s="77">
        <v>10479</v>
      </c>
      <c r="D51" s="77">
        <v>12147</v>
      </c>
      <c r="E51" s="77">
        <v>11747</v>
      </c>
      <c r="F51" s="77">
        <v>12923</v>
      </c>
      <c r="G51" s="77">
        <v>13884</v>
      </c>
      <c r="H51" s="77">
        <v>16251</v>
      </c>
      <c r="I51" s="77">
        <v>16634</v>
      </c>
      <c r="J51" s="77">
        <v>17091</v>
      </c>
      <c r="K51" s="77">
        <v>16192</v>
      </c>
      <c r="L51" s="77">
        <v>14781</v>
      </c>
      <c r="M51" s="77">
        <v>14701</v>
      </c>
      <c r="N51" s="77">
        <v>17181</v>
      </c>
      <c r="O51" s="77">
        <v>16415</v>
      </c>
      <c r="P51" s="77">
        <v>16625</v>
      </c>
      <c r="Q51" s="77">
        <v>19184</v>
      </c>
      <c r="R51" s="77">
        <v>25568</v>
      </c>
      <c r="S51" s="77">
        <v>26198</v>
      </c>
      <c r="T51" s="77">
        <v>26848</v>
      </c>
      <c r="U51" s="77">
        <v>26649</v>
      </c>
      <c r="V51" s="77">
        <v>25694</v>
      </c>
      <c r="W51" s="76">
        <v>26148</v>
      </c>
      <c r="X51" s="76">
        <v>26077</v>
      </c>
      <c r="Y51" s="76">
        <v>27776</v>
      </c>
      <c r="Z51" s="76">
        <v>30260</v>
      </c>
      <c r="AA51" s="76">
        <v>29935</v>
      </c>
      <c r="AB51" s="76">
        <v>34762</v>
      </c>
      <c r="AC51" s="76">
        <v>33528</v>
      </c>
      <c r="AD51" s="76">
        <v>35052.700000000004</v>
      </c>
      <c r="AE51" s="76">
        <v>32426</v>
      </c>
      <c r="AF51" s="8"/>
    </row>
    <row r="52" spans="1:32" ht="14" x14ac:dyDescent="0.2">
      <c r="A52" s="23"/>
      <c r="B52" s="18" t="s">
        <v>31</v>
      </c>
      <c r="C52" s="75">
        <v>61236</v>
      </c>
      <c r="D52" s="75">
        <v>64036</v>
      </c>
      <c r="E52" s="75">
        <v>67616</v>
      </c>
      <c r="F52" s="75">
        <v>88638</v>
      </c>
      <c r="G52" s="75">
        <v>65470</v>
      </c>
      <c r="H52" s="75">
        <v>72448</v>
      </c>
      <c r="I52" s="75">
        <v>71480</v>
      </c>
      <c r="J52" s="75">
        <v>86431</v>
      </c>
      <c r="K52" s="75">
        <v>68968</v>
      </c>
      <c r="L52" s="75">
        <v>98885</v>
      </c>
      <c r="M52" s="75">
        <v>104297</v>
      </c>
      <c r="N52" s="75">
        <v>110202</v>
      </c>
      <c r="O52" s="75">
        <v>105914</v>
      </c>
      <c r="P52" s="75">
        <v>116870</v>
      </c>
      <c r="Q52" s="75">
        <v>126869</v>
      </c>
      <c r="R52" s="74">
        <v>169210</v>
      </c>
      <c r="S52" s="74">
        <v>138228</v>
      </c>
      <c r="T52" s="74">
        <v>143209</v>
      </c>
      <c r="U52" s="74">
        <v>129337</v>
      </c>
      <c r="V52" s="74">
        <v>158868</v>
      </c>
      <c r="W52" s="73">
        <v>115740</v>
      </c>
      <c r="X52" s="73">
        <v>123134</v>
      </c>
      <c r="Y52" s="73">
        <v>128435</v>
      </c>
      <c r="Z52" s="73">
        <v>168510</v>
      </c>
      <c r="AA52" s="73">
        <v>138888</v>
      </c>
      <c r="AB52" s="73">
        <v>149540</v>
      </c>
      <c r="AC52" s="73">
        <v>166405</v>
      </c>
      <c r="AD52" s="73">
        <v>212662.7</v>
      </c>
      <c r="AE52" s="73">
        <v>151733</v>
      </c>
      <c r="AF52" s="8"/>
    </row>
    <row r="53" spans="1:32" ht="14" x14ac:dyDescent="0.2">
      <c r="A53" s="23"/>
      <c r="B53" s="23"/>
      <c r="C53" s="23"/>
      <c r="D53" s="23"/>
      <c r="E53" s="23"/>
      <c r="F53" s="23"/>
      <c r="G53" s="23"/>
      <c r="H53" s="23"/>
      <c r="I53" s="23"/>
      <c r="J53" s="23"/>
      <c r="K53" s="23"/>
      <c r="L53" s="23"/>
      <c r="M53" s="23"/>
      <c r="N53" s="23"/>
      <c r="O53" s="23"/>
      <c r="P53" s="23"/>
      <c r="Q53" s="23"/>
      <c r="R53" s="71"/>
      <c r="S53" s="71"/>
      <c r="T53" s="71"/>
      <c r="U53" s="71"/>
      <c r="V53" s="71"/>
      <c r="W53" s="71"/>
      <c r="X53" s="71"/>
      <c r="Y53" s="71"/>
      <c r="Z53" s="71"/>
      <c r="AA53" s="71"/>
      <c r="AB53" s="71"/>
      <c r="AC53" s="71"/>
      <c r="AD53" s="71"/>
      <c r="AE53" s="71"/>
      <c r="AF53" s="8"/>
    </row>
    <row r="54" spans="1:32" ht="14" x14ac:dyDescent="0.2">
      <c r="A54" s="23"/>
      <c r="B54" s="23"/>
      <c r="C54" s="23"/>
      <c r="D54" s="23"/>
      <c r="E54" s="23"/>
      <c r="F54" s="23"/>
      <c r="G54" s="23"/>
      <c r="H54" s="23"/>
      <c r="I54" s="23"/>
      <c r="J54" s="23"/>
      <c r="K54" s="23"/>
      <c r="L54" s="23"/>
      <c r="M54" s="23"/>
      <c r="N54" s="23"/>
      <c r="O54" s="23"/>
      <c r="P54" s="23"/>
      <c r="Q54" s="23"/>
      <c r="R54" s="71"/>
      <c r="S54" s="71"/>
      <c r="T54" s="71"/>
      <c r="U54" s="71"/>
      <c r="V54" s="71"/>
      <c r="W54" s="71"/>
      <c r="X54" s="71"/>
      <c r="Y54" s="71"/>
      <c r="Z54" s="71"/>
      <c r="AA54" s="71"/>
      <c r="AB54" s="71"/>
      <c r="AC54" s="71"/>
      <c r="AD54" s="71"/>
      <c r="AE54" s="71"/>
      <c r="AF54" s="8"/>
    </row>
    <row r="55" spans="1:32" ht="14" x14ac:dyDescent="0.2">
      <c r="A55" s="23"/>
      <c r="B55" s="23"/>
      <c r="C55" s="22" t="s">
        <v>14</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8"/>
    </row>
    <row r="56" spans="1:32" ht="14" x14ac:dyDescent="0.2">
      <c r="A56" s="7"/>
      <c r="B56" s="20"/>
      <c r="C56" s="20" t="s">
        <v>10</v>
      </c>
      <c r="D56" s="20" t="s">
        <v>13</v>
      </c>
      <c r="E56" s="20" t="s">
        <v>12</v>
      </c>
      <c r="F56" s="20" t="s">
        <v>11</v>
      </c>
      <c r="G56" s="20" t="s">
        <v>10</v>
      </c>
      <c r="H56" s="20" t="s">
        <v>13</v>
      </c>
      <c r="I56" s="20" t="s">
        <v>12</v>
      </c>
      <c r="J56" s="20" t="s">
        <v>11</v>
      </c>
      <c r="K56" s="20" t="s">
        <v>10</v>
      </c>
      <c r="L56" s="20" t="s">
        <v>13</v>
      </c>
      <c r="M56" s="20" t="s">
        <v>12</v>
      </c>
      <c r="N56" s="20" t="s">
        <v>11</v>
      </c>
      <c r="O56" s="20" t="s">
        <v>10</v>
      </c>
      <c r="P56" s="20" t="s">
        <v>13</v>
      </c>
      <c r="Q56" s="20" t="s">
        <v>12</v>
      </c>
      <c r="R56" s="19" t="s">
        <v>11</v>
      </c>
      <c r="S56" s="19" t="s">
        <v>10</v>
      </c>
      <c r="T56" s="19" t="s">
        <v>13</v>
      </c>
      <c r="U56" s="19" t="s">
        <v>12</v>
      </c>
      <c r="V56" s="19" t="str">
        <f>V$4</f>
        <v>Dec 31,</v>
      </c>
      <c r="W56" s="19" t="str">
        <f>AE$4</f>
        <v>Mar 31,</v>
      </c>
      <c r="X56" s="19" t="str">
        <f>X$4</f>
        <v>Jun 30,</v>
      </c>
      <c r="Y56" s="19" t="str">
        <f>Y$4</f>
        <v>Sep 30,</v>
      </c>
      <c r="Z56" s="19" t="str">
        <f>Z$4</f>
        <v>Dec 31,</v>
      </c>
      <c r="AA56" s="19" t="s">
        <v>10</v>
      </c>
      <c r="AB56" s="19" t="s">
        <v>13</v>
      </c>
      <c r="AC56" s="19" t="s">
        <v>12</v>
      </c>
      <c r="AD56" s="19" t="s">
        <v>11</v>
      </c>
      <c r="AE56" s="19" t="s">
        <v>10</v>
      </c>
      <c r="AF56" s="8"/>
    </row>
    <row r="57" spans="1:32" ht="14" x14ac:dyDescent="0.2">
      <c r="B57" s="18" t="s">
        <v>9</v>
      </c>
      <c r="C57" s="17">
        <v>2018</v>
      </c>
      <c r="D57" s="17">
        <v>2018</v>
      </c>
      <c r="E57" s="17">
        <v>2018</v>
      </c>
      <c r="F57" s="17">
        <v>2018</v>
      </c>
      <c r="G57" s="17">
        <v>2019</v>
      </c>
      <c r="H57" s="17">
        <v>2019</v>
      </c>
      <c r="I57" s="17">
        <v>2019</v>
      </c>
      <c r="J57" s="17">
        <v>2019</v>
      </c>
      <c r="K57" s="17">
        <v>2020</v>
      </c>
      <c r="L57" s="17">
        <v>2020</v>
      </c>
      <c r="M57" s="17">
        <v>2020</v>
      </c>
      <c r="N57" s="17">
        <v>2020</v>
      </c>
      <c r="O57" s="17">
        <v>2021</v>
      </c>
      <c r="P57" s="17">
        <v>2021</v>
      </c>
      <c r="Q57" s="17">
        <v>2021</v>
      </c>
      <c r="R57" s="17">
        <v>2021</v>
      </c>
      <c r="S57" s="17">
        <v>2022</v>
      </c>
      <c r="T57" s="17">
        <v>2022</v>
      </c>
      <c r="U57" s="17">
        <v>2022</v>
      </c>
      <c r="V57" s="17">
        <f>V$5</f>
        <v>2022</v>
      </c>
      <c r="W57" s="17">
        <v>2023</v>
      </c>
      <c r="X57" s="17">
        <f>X$5</f>
        <v>2023</v>
      </c>
      <c r="Y57" s="17">
        <f>Y$5</f>
        <v>2023</v>
      </c>
      <c r="Z57" s="17">
        <f>Z$5</f>
        <v>2023</v>
      </c>
      <c r="AA57" s="17">
        <v>2024</v>
      </c>
      <c r="AB57" s="17">
        <v>2024</v>
      </c>
      <c r="AC57" s="17">
        <v>2024</v>
      </c>
      <c r="AD57" s="17">
        <v>2024</v>
      </c>
      <c r="AE57" s="17">
        <v>2025</v>
      </c>
      <c r="AF57" s="8"/>
    </row>
    <row r="58" spans="1:32" ht="14" x14ac:dyDescent="0.2">
      <c r="B58" s="36" t="s">
        <v>26</v>
      </c>
      <c r="C58" s="16">
        <v>-886</v>
      </c>
      <c r="D58" s="16">
        <v>-8563</v>
      </c>
      <c r="E58" s="16">
        <v>608</v>
      </c>
      <c r="F58" s="16">
        <v>19502</v>
      </c>
      <c r="G58" s="16">
        <v>-6759</v>
      </c>
      <c r="H58" s="16">
        <v>-6536</v>
      </c>
      <c r="I58" s="16">
        <v>-14114</v>
      </c>
      <c r="J58" s="16">
        <v>-616</v>
      </c>
      <c r="K58" s="16">
        <v>-23853</v>
      </c>
      <c r="L58" s="16">
        <v>12905</v>
      </c>
      <c r="M58" s="16">
        <v>16688</v>
      </c>
      <c r="N58" s="16">
        <v>2753</v>
      </c>
      <c r="O58" s="16">
        <v>18587</v>
      </c>
      <c r="P58" s="16">
        <v>-61416</v>
      </c>
      <c r="Q58" s="16">
        <v>17296</v>
      </c>
      <c r="R58" s="16">
        <v>585</v>
      </c>
      <c r="S58" s="16">
        <v>3888</v>
      </c>
      <c r="T58" s="16">
        <v>-5021</v>
      </c>
      <c r="U58" s="16">
        <v>-26026</v>
      </c>
      <c r="V58" s="16">
        <v>15184</v>
      </c>
      <c r="W58" s="15">
        <v>-31313</v>
      </c>
      <c r="X58" s="15">
        <v>-31314</v>
      </c>
      <c r="Y58" s="15">
        <v>-23136</v>
      </c>
      <c r="Z58" s="15">
        <v>3723</v>
      </c>
      <c r="AA58" s="15">
        <v>-26158</v>
      </c>
      <c r="AB58" s="15">
        <v>-4291</v>
      </c>
      <c r="AC58" s="15">
        <v>-6454</v>
      </c>
      <c r="AD58" s="15">
        <v>33143</v>
      </c>
      <c r="AE58" s="15">
        <v>-8750</v>
      </c>
      <c r="AF58" s="8"/>
    </row>
    <row r="59" spans="1:32" ht="14" x14ac:dyDescent="0.2">
      <c r="B59" s="3" t="s">
        <v>38</v>
      </c>
      <c r="C59" s="72"/>
      <c r="D59" s="72"/>
      <c r="E59" s="72"/>
      <c r="F59" s="72"/>
      <c r="G59" s="72"/>
      <c r="H59" s="72"/>
      <c r="I59" s="72"/>
      <c r="J59" s="72"/>
      <c r="K59" s="72"/>
      <c r="L59" s="72"/>
      <c r="M59" s="72"/>
      <c r="N59" s="72"/>
      <c r="O59" s="72"/>
      <c r="P59" s="72"/>
      <c r="Q59" s="72"/>
      <c r="R59" s="71"/>
      <c r="S59" s="71"/>
      <c r="T59" s="71"/>
      <c r="U59" s="71"/>
      <c r="V59" s="71"/>
      <c r="W59" s="2"/>
      <c r="X59" s="2"/>
      <c r="Y59" s="2"/>
      <c r="Z59" s="2"/>
      <c r="AA59" s="2"/>
      <c r="AB59" s="2"/>
      <c r="AC59" s="2"/>
      <c r="AD59" s="2"/>
      <c r="AE59" s="2"/>
      <c r="AF59" s="8"/>
    </row>
    <row r="60" spans="1:32" ht="14" x14ac:dyDescent="0.2">
      <c r="B60" s="67" t="s">
        <v>37</v>
      </c>
      <c r="C60" s="35">
        <v>-358</v>
      </c>
      <c r="D60" s="35">
        <v>2354</v>
      </c>
      <c r="E60" s="35">
        <v>664</v>
      </c>
      <c r="F60" s="35">
        <v>-1314</v>
      </c>
      <c r="G60" s="35">
        <v>1215</v>
      </c>
      <c r="H60" s="35">
        <v>482</v>
      </c>
      <c r="I60" s="35">
        <v>1050</v>
      </c>
      <c r="J60" s="35">
        <v>645</v>
      </c>
      <c r="K60" s="35">
        <v>-448</v>
      </c>
      <c r="L60" s="35">
        <v>654</v>
      </c>
      <c r="M60" s="35">
        <v>844</v>
      </c>
      <c r="N60" s="35">
        <v>1703</v>
      </c>
      <c r="O60" s="35">
        <v>798</v>
      </c>
      <c r="P60" s="35">
        <v>85</v>
      </c>
      <c r="Q60" s="35">
        <v>-13960</v>
      </c>
      <c r="R60" s="35">
        <v>1783</v>
      </c>
      <c r="S60" s="35">
        <v>-11195</v>
      </c>
      <c r="T60" s="35">
        <v>-4764</v>
      </c>
      <c r="U60" s="35">
        <v>3570</v>
      </c>
      <c r="V60" s="35">
        <v>3176</v>
      </c>
      <c r="W60" s="34">
        <v>3154</v>
      </c>
      <c r="X60" s="34">
        <v>3827</v>
      </c>
      <c r="Y60" s="34">
        <v>4402</v>
      </c>
      <c r="Z60" s="34">
        <v>1421</v>
      </c>
      <c r="AA60" s="34">
        <v>3638</v>
      </c>
      <c r="AB60" s="34">
        <v>-1004</v>
      </c>
      <c r="AC60" s="34">
        <v>1106</v>
      </c>
      <c r="AD60" s="34">
        <v>8240</v>
      </c>
      <c r="AE60" s="34">
        <v>4500</v>
      </c>
      <c r="AF60" s="8"/>
    </row>
    <row r="61" spans="1:32" ht="14" x14ac:dyDescent="0.2">
      <c r="B61" s="70" t="s">
        <v>36</v>
      </c>
      <c r="C61" s="69">
        <v>657</v>
      </c>
      <c r="D61" s="69">
        <v>1030</v>
      </c>
      <c r="E61" s="69">
        <v>1276</v>
      </c>
      <c r="F61" s="69">
        <v>2363</v>
      </c>
      <c r="G61" s="69">
        <v>882</v>
      </c>
      <c r="H61" s="69">
        <v>1339</v>
      </c>
      <c r="I61" s="69">
        <v>2077</v>
      </c>
      <c r="J61" s="69">
        <v>699</v>
      </c>
      <c r="K61" s="69">
        <v>4463</v>
      </c>
      <c r="L61" s="69">
        <v>4665</v>
      </c>
      <c r="M61" s="69">
        <v>4009</v>
      </c>
      <c r="N61" s="69">
        <v>1810</v>
      </c>
      <c r="O61" s="69">
        <v>2237</v>
      </c>
      <c r="P61" s="69">
        <v>7922</v>
      </c>
      <c r="Q61" s="69">
        <v>-3460</v>
      </c>
      <c r="R61" s="69">
        <v>16277</v>
      </c>
      <c r="S61" s="69">
        <v>-392</v>
      </c>
      <c r="T61" s="69">
        <v>234</v>
      </c>
      <c r="U61" s="69">
        <v>1006</v>
      </c>
      <c r="V61" s="69">
        <v>6675</v>
      </c>
      <c r="W61" s="68">
        <v>-639</v>
      </c>
      <c r="X61" s="68">
        <v>2487</v>
      </c>
      <c r="Y61" s="68" t="s">
        <v>19</v>
      </c>
      <c r="Z61" s="68">
        <v>3651</v>
      </c>
      <c r="AA61" s="68">
        <v>4287</v>
      </c>
      <c r="AB61" s="68">
        <v>-2336</v>
      </c>
      <c r="AC61" s="68">
        <v>9906</v>
      </c>
      <c r="AD61" s="68">
        <v>5840</v>
      </c>
      <c r="AE61" s="68">
        <v>-2012</v>
      </c>
      <c r="AF61" s="8"/>
    </row>
    <row r="62" spans="1:32" ht="14" x14ac:dyDescent="0.2">
      <c r="B62" s="67" t="s">
        <v>35</v>
      </c>
      <c r="C62" s="35">
        <v>8496</v>
      </c>
      <c r="D62" s="35">
        <v>9747</v>
      </c>
      <c r="E62" s="35">
        <v>9069</v>
      </c>
      <c r="F62" s="35">
        <v>7960</v>
      </c>
      <c r="G62" s="35">
        <v>9075</v>
      </c>
      <c r="H62" s="35">
        <v>10041</v>
      </c>
      <c r="I62" s="35">
        <v>10351</v>
      </c>
      <c r="J62" s="35">
        <v>9897</v>
      </c>
      <c r="K62" s="35">
        <v>9751</v>
      </c>
      <c r="L62" s="35">
        <v>9076</v>
      </c>
      <c r="M62" s="35">
        <v>8021</v>
      </c>
      <c r="N62" s="35">
        <v>7109</v>
      </c>
      <c r="O62" s="35">
        <v>8244</v>
      </c>
      <c r="P62" s="35">
        <v>8646</v>
      </c>
      <c r="Q62" s="35">
        <v>13160</v>
      </c>
      <c r="R62" s="35">
        <v>23061</v>
      </c>
      <c r="S62" s="35">
        <v>22676</v>
      </c>
      <c r="T62" s="35">
        <v>22813</v>
      </c>
      <c r="U62" s="35">
        <v>23222</v>
      </c>
      <c r="V62" s="35">
        <v>22510</v>
      </c>
      <c r="W62" s="34">
        <v>22601</v>
      </c>
      <c r="X62" s="34">
        <v>22792</v>
      </c>
      <c r="Y62" s="34">
        <v>25316</v>
      </c>
      <c r="Z62" s="34">
        <v>25803</v>
      </c>
      <c r="AA62" s="34">
        <v>25321</v>
      </c>
      <c r="AB62" s="34">
        <v>25862</v>
      </c>
      <c r="AC62" s="34">
        <v>26183</v>
      </c>
      <c r="AD62" s="34">
        <v>26356.258999999998</v>
      </c>
      <c r="AE62" s="34">
        <v>24707</v>
      </c>
      <c r="AF62" s="8"/>
    </row>
    <row r="63" spans="1:32" ht="14" x14ac:dyDescent="0.2">
      <c r="B63" s="70" t="s">
        <v>24</v>
      </c>
      <c r="C63" s="69">
        <v>3065</v>
      </c>
      <c r="D63" s="69">
        <v>2999</v>
      </c>
      <c r="E63" s="69">
        <v>1779</v>
      </c>
      <c r="F63" s="69">
        <v>2608</v>
      </c>
      <c r="G63" s="69">
        <v>1468</v>
      </c>
      <c r="H63" s="69">
        <v>2184</v>
      </c>
      <c r="I63" s="69">
        <v>2370</v>
      </c>
      <c r="J63" s="69">
        <v>2227</v>
      </c>
      <c r="K63" s="69">
        <v>2270</v>
      </c>
      <c r="L63" s="69">
        <v>2223</v>
      </c>
      <c r="M63" s="69">
        <v>6520</v>
      </c>
      <c r="N63" s="69">
        <v>17264</v>
      </c>
      <c r="O63" s="69">
        <v>5131</v>
      </c>
      <c r="P63" s="69">
        <v>78523</v>
      </c>
      <c r="Q63" s="69">
        <v>19940</v>
      </c>
      <c r="R63" s="69">
        <v>20641</v>
      </c>
      <c r="S63" s="69">
        <v>17039</v>
      </c>
      <c r="T63" s="69">
        <v>17640</v>
      </c>
      <c r="U63" s="69">
        <v>15937</v>
      </c>
      <c r="V63" s="69">
        <v>13214</v>
      </c>
      <c r="W63" s="68">
        <v>13527</v>
      </c>
      <c r="X63" s="68">
        <v>13890</v>
      </c>
      <c r="Y63" s="68">
        <v>13605</v>
      </c>
      <c r="Z63" s="68">
        <v>12727</v>
      </c>
      <c r="AA63" s="68">
        <v>13756</v>
      </c>
      <c r="AB63" s="68">
        <v>15659</v>
      </c>
      <c r="AC63" s="68">
        <v>15423</v>
      </c>
      <c r="AD63" s="68">
        <v>15206</v>
      </c>
      <c r="AE63" s="68">
        <v>15518</v>
      </c>
      <c r="AF63" s="8"/>
    </row>
    <row r="64" spans="1:32" ht="14" x14ac:dyDescent="0.2">
      <c r="B64" s="67" t="s">
        <v>23</v>
      </c>
      <c r="C64" s="35" t="s">
        <v>19</v>
      </c>
      <c r="D64" s="35" t="s">
        <v>19</v>
      </c>
      <c r="E64" s="35" t="s">
        <v>19</v>
      </c>
      <c r="F64" s="35" t="s">
        <v>19</v>
      </c>
      <c r="G64" s="35" t="s">
        <v>19</v>
      </c>
      <c r="H64" s="35" t="s">
        <v>19</v>
      </c>
      <c r="I64" s="35" t="s">
        <v>19</v>
      </c>
      <c r="J64" s="35" t="s">
        <v>19</v>
      </c>
      <c r="K64" s="35" t="s">
        <v>19</v>
      </c>
      <c r="L64" s="35" t="s">
        <v>19</v>
      </c>
      <c r="M64" s="35" t="s">
        <v>19</v>
      </c>
      <c r="N64" s="35" t="s">
        <v>19</v>
      </c>
      <c r="O64" s="35" t="s">
        <v>19</v>
      </c>
      <c r="P64" s="35" t="s">
        <v>19</v>
      </c>
      <c r="Q64" s="35" t="s">
        <v>19</v>
      </c>
      <c r="R64" s="35" t="s">
        <v>19</v>
      </c>
      <c r="S64" s="35" t="s">
        <v>19</v>
      </c>
      <c r="T64" s="35" t="s">
        <v>19</v>
      </c>
      <c r="U64" s="35">
        <v>3383</v>
      </c>
      <c r="V64" s="35" t="s">
        <v>19</v>
      </c>
      <c r="W64" s="34" t="s">
        <v>19</v>
      </c>
      <c r="X64" s="34" t="s">
        <v>19</v>
      </c>
      <c r="Y64" s="34" t="s">
        <v>19</v>
      </c>
      <c r="Z64" s="34" t="s">
        <v>19</v>
      </c>
      <c r="AA64" s="34">
        <v>0</v>
      </c>
      <c r="AB64" s="34">
        <v>0</v>
      </c>
      <c r="AC64" s="34">
        <v>0</v>
      </c>
      <c r="AD64" s="34">
        <v>0</v>
      </c>
      <c r="AE64" s="34">
        <v>0</v>
      </c>
      <c r="AF64" s="8"/>
    </row>
    <row r="65" spans="1:32" ht="14" x14ac:dyDescent="0.2">
      <c r="B65" s="70" t="s">
        <v>21</v>
      </c>
      <c r="C65" s="69" t="s">
        <v>19</v>
      </c>
      <c r="D65" s="69" t="s">
        <v>19</v>
      </c>
      <c r="E65" s="69" t="s">
        <v>19</v>
      </c>
      <c r="F65" s="69" t="s">
        <v>19</v>
      </c>
      <c r="G65" s="69" t="s">
        <v>19</v>
      </c>
      <c r="H65" s="69">
        <v>185</v>
      </c>
      <c r="I65" s="69">
        <v>3202</v>
      </c>
      <c r="J65" s="69">
        <v>2718</v>
      </c>
      <c r="K65" s="69">
        <v>6097</v>
      </c>
      <c r="L65" s="69">
        <v>5342</v>
      </c>
      <c r="M65" s="69">
        <v>3973</v>
      </c>
      <c r="N65" s="69">
        <v>2354</v>
      </c>
      <c r="O65" s="69">
        <v>-1454</v>
      </c>
      <c r="P65" s="69">
        <v>7042</v>
      </c>
      <c r="Q65" s="69">
        <v>5918</v>
      </c>
      <c r="R65" s="69">
        <v>154</v>
      </c>
      <c r="S65" s="69">
        <v>50</v>
      </c>
      <c r="T65" s="69">
        <v>474</v>
      </c>
      <c r="U65" s="69">
        <v>292</v>
      </c>
      <c r="V65" s="69" t="s">
        <v>19</v>
      </c>
      <c r="W65" s="68">
        <v>237</v>
      </c>
      <c r="X65" s="68">
        <v>1334</v>
      </c>
      <c r="Y65" s="68" t="s">
        <v>19</v>
      </c>
      <c r="Z65" s="68" t="s">
        <v>19</v>
      </c>
      <c r="AA65" s="68">
        <v>0</v>
      </c>
      <c r="AB65" s="68">
        <v>695</v>
      </c>
      <c r="AC65" s="68">
        <v>0</v>
      </c>
      <c r="AD65" s="68">
        <v>3493.8090000000002</v>
      </c>
      <c r="AE65" s="68">
        <v>1972</v>
      </c>
      <c r="AF65" s="8"/>
    </row>
    <row r="66" spans="1:32" ht="14" x14ac:dyDescent="0.2">
      <c r="B66" s="67" t="s">
        <v>34</v>
      </c>
      <c r="C66" s="35">
        <v>882</v>
      </c>
      <c r="D66" s="35">
        <v>1425</v>
      </c>
      <c r="E66" s="35">
        <v>1148</v>
      </c>
      <c r="F66" s="35">
        <v>421</v>
      </c>
      <c r="G66" s="35" t="s">
        <v>19</v>
      </c>
      <c r="H66" s="35" t="s">
        <v>19</v>
      </c>
      <c r="I66" s="35" t="s">
        <v>19</v>
      </c>
      <c r="J66" s="35" t="s">
        <v>19</v>
      </c>
      <c r="K66" s="35" t="s">
        <v>19</v>
      </c>
      <c r="L66" s="35" t="s">
        <v>19</v>
      </c>
      <c r="M66" s="35" t="s">
        <v>19</v>
      </c>
      <c r="N66" s="35" t="s">
        <v>19</v>
      </c>
      <c r="O66" s="35" t="s">
        <v>19</v>
      </c>
      <c r="P66" s="35" t="s">
        <v>19</v>
      </c>
      <c r="Q66" s="35" t="s">
        <v>19</v>
      </c>
      <c r="R66" s="35" t="s">
        <v>19</v>
      </c>
      <c r="S66" s="35" t="s">
        <v>19</v>
      </c>
      <c r="T66" s="35" t="s">
        <v>19</v>
      </c>
      <c r="U66" s="35" t="s">
        <v>19</v>
      </c>
      <c r="V66" s="35" t="s">
        <v>19</v>
      </c>
      <c r="W66" s="34" t="s">
        <v>19</v>
      </c>
      <c r="X66" s="34" t="s">
        <v>19</v>
      </c>
      <c r="Y66" s="34" t="s">
        <v>19</v>
      </c>
      <c r="Z66" s="34" t="s">
        <v>19</v>
      </c>
      <c r="AA66" s="34">
        <v>0</v>
      </c>
      <c r="AB66" s="34">
        <v>0</v>
      </c>
      <c r="AC66" s="34">
        <v>0</v>
      </c>
      <c r="AD66" s="34">
        <v>0</v>
      </c>
      <c r="AE66" s="34">
        <v>0</v>
      </c>
      <c r="AF66" s="8"/>
    </row>
    <row r="67" spans="1:32" ht="14" x14ac:dyDescent="0.2">
      <c r="B67" s="66" t="s">
        <v>22</v>
      </c>
      <c r="C67" s="65" t="s">
        <v>19</v>
      </c>
      <c r="D67" s="65" t="s">
        <v>19</v>
      </c>
      <c r="E67" s="65" t="s">
        <v>19</v>
      </c>
      <c r="F67" s="65" t="s">
        <v>19</v>
      </c>
      <c r="G67" s="65" t="s">
        <v>19</v>
      </c>
      <c r="H67" s="65" t="s">
        <v>19</v>
      </c>
      <c r="I67" s="65" t="s">
        <v>19</v>
      </c>
      <c r="J67" s="65" t="s">
        <v>19</v>
      </c>
      <c r="K67" s="65" t="s">
        <v>19</v>
      </c>
      <c r="L67" s="65" t="s">
        <v>19</v>
      </c>
      <c r="M67" s="65" t="s">
        <v>19</v>
      </c>
      <c r="N67" s="65" t="s">
        <v>19</v>
      </c>
      <c r="O67" s="65" t="s">
        <v>19</v>
      </c>
      <c r="P67" s="65" t="s">
        <v>19</v>
      </c>
      <c r="Q67" s="65">
        <v>840</v>
      </c>
      <c r="R67" s="65">
        <v>2882</v>
      </c>
      <c r="S67" s="65">
        <v>2790</v>
      </c>
      <c r="T67" s="65">
        <v>2792</v>
      </c>
      <c r="U67" s="65">
        <v>2773</v>
      </c>
      <c r="V67" s="65">
        <v>2736</v>
      </c>
      <c r="W67" s="64">
        <v>2555</v>
      </c>
      <c r="X67" s="64">
        <v>2645</v>
      </c>
      <c r="Y67" s="64">
        <v>2646</v>
      </c>
      <c r="Z67" s="64">
        <v>2736</v>
      </c>
      <c r="AA67" s="64">
        <v>2645</v>
      </c>
      <c r="AB67" s="64">
        <v>2646</v>
      </c>
      <c r="AC67" s="64">
        <v>1763</v>
      </c>
      <c r="AD67" s="64">
        <v>0</v>
      </c>
      <c r="AE67" s="64">
        <v>0</v>
      </c>
      <c r="AF67" s="8"/>
    </row>
    <row r="68" spans="1:32" ht="14" x14ac:dyDescent="0.2">
      <c r="A68" s="63"/>
      <c r="B68" s="36" t="s">
        <v>30</v>
      </c>
      <c r="C68" s="10">
        <v>11856</v>
      </c>
      <c r="D68" s="10">
        <v>8992</v>
      </c>
      <c r="E68" s="10">
        <v>14544</v>
      </c>
      <c r="F68" s="10">
        <v>31540</v>
      </c>
      <c r="G68" s="10">
        <v>5881</v>
      </c>
      <c r="H68" s="10">
        <v>7695</v>
      </c>
      <c r="I68" s="10">
        <v>4936</v>
      </c>
      <c r="J68" s="10">
        <v>15570</v>
      </c>
      <c r="K68" s="10">
        <v>-1720</v>
      </c>
      <c r="L68" s="10">
        <v>34865</v>
      </c>
      <c r="M68" s="10">
        <v>40055</v>
      </c>
      <c r="N68" s="10">
        <v>32993</v>
      </c>
      <c r="O68" s="10">
        <v>33543</v>
      </c>
      <c r="P68" s="10">
        <v>40802</v>
      </c>
      <c r="Q68" s="10">
        <v>39734</v>
      </c>
      <c r="R68" s="10">
        <v>65383</v>
      </c>
      <c r="S68" s="10">
        <v>34856</v>
      </c>
      <c r="T68" s="10">
        <v>34168</v>
      </c>
      <c r="U68" s="10">
        <v>24157</v>
      </c>
      <c r="V68" s="10">
        <v>63495</v>
      </c>
      <c r="W68" s="9">
        <v>10122</v>
      </c>
      <c r="X68" s="9">
        <v>15661</v>
      </c>
      <c r="Y68" s="9">
        <v>22833</v>
      </c>
      <c r="Z68" s="9">
        <v>50061</v>
      </c>
      <c r="AA68" s="9">
        <v>23489</v>
      </c>
      <c r="AB68" s="9">
        <v>37231</v>
      </c>
      <c r="AC68" s="9">
        <v>47927</v>
      </c>
      <c r="AD68" s="9">
        <v>92279.067999999985</v>
      </c>
      <c r="AE68" s="9">
        <v>35935</v>
      </c>
      <c r="AF68" s="8"/>
    </row>
    <row r="69" spans="1:32" ht="14" x14ac:dyDescent="0.2">
      <c r="A69" s="62"/>
      <c r="B69" s="62"/>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8"/>
    </row>
    <row r="70" spans="1:32" ht="14" x14ac:dyDescent="0.2">
      <c r="A70" s="61"/>
      <c r="B70" s="60"/>
      <c r="C70" s="59"/>
      <c r="D70" s="59"/>
      <c r="E70" s="59"/>
      <c r="F70" s="59"/>
      <c r="G70" s="59"/>
      <c r="H70" s="59"/>
      <c r="I70" s="59"/>
      <c r="J70" s="59"/>
      <c r="K70" s="59"/>
      <c r="L70" s="59"/>
      <c r="M70" s="59"/>
      <c r="N70" s="59"/>
      <c r="O70" s="59"/>
      <c r="P70" s="59"/>
      <c r="Q70" s="59"/>
      <c r="R70" s="58"/>
      <c r="S70" s="58"/>
      <c r="T70" s="58"/>
      <c r="U70" s="58"/>
      <c r="V70" s="58"/>
      <c r="W70" s="58"/>
      <c r="X70" s="58"/>
      <c r="Y70" s="58"/>
      <c r="Z70" s="58"/>
      <c r="AA70" s="58"/>
      <c r="AB70" s="58"/>
      <c r="AC70" s="58"/>
      <c r="AD70" s="58"/>
      <c r="AE70" s="58"/>
      <c r="AF70" s="8"/>
    </row>
    <row r="71" spans="1:32" ht="14" x14ac:dyDescent="0.2">
      <c r="A71" s="44"/>
      <c r="B71" s="44"/>
      <c r="C71" s="43"/>
      <c r="D71" s="43"/>
      <c r="E71" s="43"/>
      <c r="F71" s="43"/>
      <c r="G71" s="43"/>
      <c r="H71" s="43"/>
      <c r="I71" s="43"/>
      <c r="J71" s="43"/>
      <c r="K71" s="43"/>
      <c r="L71" s="43"/>
      <c r="M71" s="43"/>
      <c r="N71" s="43"/>
      <c r="O71" s="43"/>
      <c r="P71" s="43"/>
      <c r="Q71" s="43"/>
      <c r="R71" s="42"/>
      <c r="S71" s="42"/>
      <c r="T71" s="42"/>
      <c r="U71" s="42"/>
      <c r="V71" s="42"/>
      <c r="W71" s="42"/>
      <c r="X71" s="42"/>
      <c r="Y71" s="42"/>
      <c r="Z71" s="42"/>
      <c r="AA71" s="42"/>
      <c r="AB71" s="42"/>
      <c r="AC71" s="42"/>
      <c r="AD71" s="42"/>
      <c r="AE71" s="42"/>
      <c r="AF71" s="8"/>
    </row>
    <row r="72" spans="1:32" ht="14" x14ac:dyDescent="0.2">
      <c r="A72" s="23"/>
      <c r="B72" s="23"/>
      <c r="C72" s="22" t="s">
        <v>14</v>
      </c>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8"/>
    </row>
    <row r="73" spans="1:32" ht="14" x14ac:dyDescent="0.2">
      <c r="A73" s="7"/>
      <c r="B73" s="20"/>
      <c r="C73" s="20" t="s">
        <v>10</v>
      </c>
      <c r="D73" s="20" t="s">
        <v>13</v>
      </c>
      <c r="E73" s="20" t="s">
        <v>12</v>
      </c>
      <c r="F73" s="20" t="s">
        <v>11</v>
      </c>
      <c r="G73" s="20" t="s">
        <v>10</v>
      </c>
      <c r="H73" s="20" t="s">
        <v>13</v>
      </c>
      <c r="I73" s="20" t="s">
        <v>12</v>
      </c>
      <c r="J73" s="20" t="s">
        <v>11</v>
      </c>
      <c r="K73" s="20" t="s">
        <v>10</v>
      </c>
      <c r="L73" s="20" t="s">
        <v>13</v>
      </c>
      <c r="M73" s="20" t="s">
        <v>12</v>
      </c>
      <c r="N73" s="20" t="s">
        <v>11</v>
      </c>
      <c r="O73" s="20" t="s">
        <v>10</v>
      </c>
      <c r="P73" s="20" t="s">
        <v>13</v>
      </c>
      <c r="Q73" s="20" t="s">
        <v>12</v>
      </c>
      <c r="R73" s="19" t="s">
        <v>11</v>
      </c>
      <c r="S73" s="19" t="s">
        <v>10</v>
      </c>
      <c r="T73" s="19" t="s">
        <v>13</v>
      </c>
      <c r="U73" s="19" t="s">
        <v>12</v>
      </c>
      <c r="V73" s="19" t="str">
        <f>V$4</f>
        <v>Dec 31,</v>
      </c>
      <c r="W73" s="19" t="str">
        <f>AE$4</f>
        <v>Mar 31,</v>
      </c>
      <c r="X73" s="19" t="str">
        <f>X$4</f>
        <v>Jun 30,</v>
      </c>
      <c r="Y73" s="19" t="str">
        <f>Y$4</f>
        <v>Sep 30,</v>
      </c>
      <c r="Z73" s="19" t="str">
        <f>Z$4</f>
        <v>Dec 31,</v>
      </c>
      <c r="AA73" s="19" t="s">
        <v>10</v>
      </c>
      <c r="AB73" s="19" t="s">
        <v>13</v>
      </c>
      <c r="AC73" s="19" t="s">
        <v>12</v>
      </c>
      <c r="AD73" s="19" t="s">
        <v>11</v>
      </c>
      <c r="AE73" s="19" t="s">
        <v>10</v>
      </c>
      <c r="AF73" s="8"/>
    </row>
    <row r="74" spans="1:32" ht="14" x14ac:dyDescent="0.2">
      <c r="B74" s="18" t="s">
        <v>9</v>
      </c>
      <c r="C74" s="17">
        <v>2018</v>
      </c>
      <c r="D74" s="17">
        <v>2018</v>
      </c>
      <c r="E74" s="17">
        <v>2018</v>
      </c>
      <c r="F74" s="17">
        <v>2018</v>
      </c>
      <c r="G74" s="17">
        <v>2019</v>
      </c>
      <c r="H74" s="17">
        <v>2019</v>
      </c>
      <c r="I74" s="17">
        <v>2019</v>
      </c>
      <c r="J74" s="17">
        <v>2019</v>
      </c>
      <c r="K74" s="17">
        <v>2020</v>
      </c>
      <c r="L74" s="17">
        <v>2020</v>
      </c>
      <c r="M74" s="17">
        <v>2020</v>
      </c>
      <c r="N74" s="17">
        <v>2020</v>
      </c>
      <c r="O74" s="17">
        <v>2021</v>
      </c>
      <c r="P74" s="17">
        <v>2021</v>
      </c>
      <c r="Q74" s="17">
        <v>2021</v>
      </c>
      <c r="R74" s="17">
        <v>2021</v>
      </c>
      <c r="S74" s="17">
        <v>2022</v>
      </c>
      <c r="T74" s="17">
        <v>2022</v>
      </c>
      <c r="U74" s="17">
        <v>2022</v>
      </c>
      <c r="V74" s="17">
        <f>V$5</f>
        <v>2022</v>
      </c>
      <c r="W74" s="17">
        <v>2023</v>
      </c>
      <c r="X74" s="17">
        <f>X$5</f>
        <v>2023</v>
      </c>
      <c r="Y74" s="17">
        <f>Y$5</f>
        <v>2023</v>
      </c>
      <c r="Z74" s="17">
        <f>Z$5</f>
        <v>2023</v>
      </c>
      <c r="AA74" s="17">
        <v>2024</v>
      </c>
      <c r="AB74" s="17">
        <v>2024</v>
      </c>
      <c r="AC74" s="17">
        <v>2024</v>
      </c>
      <c r="AD74" s="17">
        <v>2024</v>
      </c>
      <c r="AE74" s="17">
        <v>2025</v>
      </c>
      <c r="AF74" s="8"/>
    </row>
    <row r="75" spans="1:32" ht="14" x14ac:dyDescent="0.2">
      <c r="B75" s="57" t="s">
        <v>33</v>
      </c>
      <c r="C75" s="52">
        <v>50757</v>
      </c>
      <c r="D75" s="52">
        <v>51889</v>
      </c>
      <c r="E75" s="52">
        <v>55869</v>
      </c>
      <c r="F75" s="52">
        <v>75715</v>
      </c>
      <c r="G75" s="52">
        <v>51586</v>
      </c>
      <c r="H75" s="52">
        <v>56197</v>
      </c>
      <c r="I75" s="52">
        <v>54846</v>
      </c>
      <c r="J75" s="52">
        <v>69340</v>
      </c>
      <c r="K75" s="52">
        <v>52776</v>
      </c>
      <c r="L75" s="52">
        <v>84104</v>
      </c>
      <c r="M75" s="52">
        <v>89596</v>
      </c>
      <c r="N75" s="52">
        <v>93021</v>
      </c>
      <c r="O75" s="52">
        <v>89499</v>
      </c>
      <c r="P75" s="52">
        <v>100245</v>
      </c>
      <c r="Q75" s="52">
        <v>107685</v>
      </c>
      <c r="R75" s="52">
        <v>143642</v>
      </c>
      <c r="S75" s="52">
        <v>112030</v>
      </c>
      <c r="T75" s="52">
        <v>116361</v>
      </c>
      <c r="U75" s="52">
        <v>102688</v>
      </c>
      <c r="V75" s="52">
        <v>133174</v>
      </c>
      <c r="W75" s="56">
        <v>89592</v>
      </c>
      <c r="X75" s="56">
        <v>97057</v>
      </c>
      <c r="Y75" s="56">
        <v>100659</v>
      </c>
      <c r="Z75" s="56">
        <v>138250</v>
      </c>
      <c r="AA75" s="56">
        <v>108953</v>
      </c>
      <c r="AB75" s="56">
        <v>114778</v>
      </c>
      <c r="AC75" s="56">
        <v>132877</v>
      </c>
      <c r="AD75" s="56">
        <v>177610</v>
      </c>
      <c r="AE75" s="56">
        <v>119307</v>
      </c>
      <c r="AF75" s="8"/>
    </row>
    <row r="76" spans="1:32" ht="14" x14ac:dyDescent="0.2">
      <c r="B76" s="50" t="s">
        <v>26</v>
      </c>
      <c r="C76" s="49">
        <v>-886</v>
      </c>
      <c r="D76" s="49">
        <v>-8563</v>
      </c>
      <c r="E76" s="49">
        <v>608</v>
      </c>
      <c r="F76" s="49">
        <v>19502</v>
      </c>
      <c r="G76" s="49">
        <v>-6759</v>
      </c>
      <c r="H76" s="49">
        <v>-6536</v>
      </c>
      <c r="I76" s="49">
        <v>-14114</v>
      </c>
      <c r="J76" s="49">
        <v>-616</v>
      </c>
      <c r="K76" s="49">
        <v>-23853</v>
      </c>
      <c r="L76" s="49">
        <v>12905</v>
      </c>
      <c r="M76" s="49">
        <v>16688</v>
      </c>
      <c r="N76" s="49">
        <v>2753</v>
      </c>
      <c r="O76" s="49">
        <v>18587</v>
      </c>
      <c r="P76" s="49">
        <v>-61416</v>
      </c>
      <c r="Q76" s="49">
        <v>17296</v>
      </c>
      <c r="R76" s="49">
        <v>585</v>
      </c>
      <c r="S76" s="49">
        <v>3888</v>
      </c>
      <c r="T76" s="49">
        <v>-5021</v>
      </c>
      <c r="U76" s="49">
        <v>-26026</v>
      </c>
      <c r="V76" s="49">
        <v>15184</v>
      </c>
      <c r="W76" s="48">
        <v>-31313</v>
      </c>
      <c r="X76" s="48">
        <v>-31314</v>
      </c>
      <c r="Y76" s="48">
        <v>-23136</v>
      </c>
      <c r="Z76" s="48">
        <v>3723</v>
      </c>
      <c r="AA76" s="48">
        <v>-26158</v>
      </c>
      <c r="AB76" s="48">
        <v>-4291</v>
      </c>
      <c r="AC76" s="48">
        <v>-6454</v>
      </c>
      <c r="AD76" s="48">
        <v>33143</v>
      </c>
      <c r="AE76" s="48">
        <v>-8750</v>
      </c>
      <c r="AF76" s="8"/>
    </row>
    <row r="77" spans="1:32" ht="14" x14ac:dyDescent="0.2">
      <c r="B77" s="47" t="s">
        <v>32</v>
      </c>
      <c r="C77" s="46">
        <v>-1.7000000000000001E-2</v>
      </c>
      <c r="D77" s="46">
        <v>-0.16500000000000001</v>
      </c>
      <c r="E77" s="46">
        <v>1.0999999999999999E-2</v>
      </c>
      <c r="F77" s="46">
        <v>0.25800000000000001</v>
      </c>
      <c r="G77" s="46">
        <v>-0.13100000000000001</v>
      </c>
      <c r="H77" s="46">
        <v>-0.11600000000000001</v>
      </c>
      <c r="I77" s="46">
        <v>-0.25700000000000001</v>
      </c>
      <c r="J77" s="46">
        <v>-8.9999999999999993E-3</v>
      </c>
      <c r="K77" s="46">
        <v>-0.45200000000000001</v>
      </c>
      <c r="L77" s="46">
        <v>0.153</v>
      </c>
      <c r="M77" s="46">
        <v>0.186</v>
      </c>
      <c r="N77" s="46">
        <v>0.03</v>
      </c>
      <c r="O77" s="46">
        <v>0.20799999999999999</v>
      </c>
      <c r="P77" s="46">
        <v>-0.61299999999999999</v>
      </c>
      <c r="Q77" s="46">
        <v>0.161</v>
      </c>
      <c r="R77" s="46">
        <v>4.0000000000000001E-3</v>
      </c>
      <c r="S77" s="46">
        <v>3.5000000000000003E-2</v>
      </c>
      <c r="T77" s="46">
        <v>-4.2999999999999997E-2</v>
      </c>
      <c r="U77" s="46">
        <v>-0.253</v>
      </c>
      <c r="V77" s="46">
        <v>0.114</v>
      </c>
      <c r="W77" s="45">
        <v>-0.35</v>
      </c>
      <c r="X77" s="45">
        <v>-0.32300000000000001</v>
      </c>
      <c r="Y77" s="45">
        <v>-0.23</v>
      </c>
      <c r="Z77" s="45">
        <v>2.7E-2</v>
      </c>
      <c r="AA77" s="45">
        <v>-0.2400851743412297</v>
      </c>
      <c r="AB77" s="45">
        <v>-3.7385213194166128E-2</v>
      </c>
      <c r="AC77" s="45">
        <v>-4.8571235051965353E-2</v>
      </c>
      <c r="AD77" s="45">
        <v>0.18660548392545465</v>
      </c>
      <c r="AE77" s="45">
        <v>-7.3340206358386353E-2</v>
      </c>
      <c r="AF77" s="8"/>
    </row>
    <row r="78" spans="1:32" ht="14" x14ac:dyDescent="0.2">
      <c r="A78" s="55"/>
      <c r="B78" s="54"/>
      <c r="C78" s="43"/>
      <c r="D78" s="43"/>
      <c r="E78" s="43"/>
      <c r="F78" s="43"/>
      <c r="G78" s="43"/>
      <c r="H78" s="43"/>
      <c r="I78" s="43"/>
      <c r="J78" s="43"/>
      <c r="K78" s="43"/>
      <c r="L78" s="43"/>
      <c r="M78" s="43"/>
      <c r="N78" s="43"/>
      <c r="O78" s="43"/>
      <c r="P78" s="43"/>
      <c r="Q78" s="43"/>
      <c r="R78" s="42"/>
      <c r="S78" s="42"/>
      <c r="T78" s="42"/>
      <c r="U78" s="42"/>
      <c r="V78" s="42"/>
      <c r="W78" s="53"/>
      <c r="X78" s="53"/>
      <c r="Y78" s="53"/>
      <c r="Z78" s="53"/>
      <c r="AA78" s="53"/>
      <c r="AB78" s="53"/>
      <c r="AC78" s="53"/>
      <c r="AD78" s="53"/>
      <c r="AE78" s="53"/>
      <c r="AF78" s="8"/>
    </row>
    <row r="79" spans="1:32" ht="14" x14ac:dyDescent="0.2">
      <c r="B79" s="47" t="s">
        <v>31</v>
      </c>
      <c r="C79" s="52">
        <v>61236</v>
      </c>
      <c r="D79" s="52">
        <v>64036</v>
      </c>
      <c r="E79" s="52">
        <v>67616</v>
      </c>
      <c r="F79" s="52">
        <v>88638</v>
      </c>
      <c r="G79" s="52">
        <v>65470</v>
      </c>
      <c r="H79" s="52">
        <v>72448</v>
      </c>
      <c r="I79" s="52">
        <v>71480</v>
      </c>
      <c r="J79" s="52">
        <v>86431</v>
      </c>
      <c r="K79" s="52">
        <v>68968</v>
      </c>
      <c r="L79" s="52">
        <v>98885</v>
      </c>
      <c r="M79" s="52">
        <v>104297</v>
      </c>
      <c r="N79" s="52">
        <v>110202</v>
      </c>
      <c r="O79" s="52">
        <v>105914</v>
      </c>
      <c r="P79" s="52">
        <v>116870</v>
      </c>
      <c r="Q79" s="52">
        <v>126869</v>
      </c>
      <c r="R79" s="52">
        <v>169210</v>
      </c>
      <c r="S79" s="52">
        <v>138228</v>
      </c>
      <c r="T79" s="52">
        <v>143209</v>
      </c>
      <c r="U79" s="52">
        <v>129337</v>
      </c>
      <c r="V79" s="52">
        <v>158868</v>
      </c>
      <c r="W79" s="51">
        <v>115740</v>
      </c>
      <c r="X79" s="51">
        <v>123134</v>
      </c>
      <c r="Y79" s="51">
        <v>128435</v>
      </c>
      <c r="Z79" s="51">
        <v>168510</v>
      </c>
      <c r="AA79" s="51">
        <v>138888</v>
      </c>
      <c r="AB79" s="51">
        <v>149540</v>
      </c>
      <c r="AC79" s="51">
        <v>166405</v>
      </c>
      <c r="AD79" s="51">
        <v>212662.7</v>
      </c>
      <c r="AE79" s="51">
        <v>151733</v>
      </c>
      <c r="AF79" s="8"/>
    </row>
    <row r="80" spans="1:32" ht="14" x14ac:dyDescent="0.2">
      <c r="B80" s="50" t="s">
        <v>30</v>
      </c>
      <c r="C80" s="49">
        <v>11856</v>
      </c>
      <c r="D80" s="49">
        <v>8992</v>
      </c>
      <c r="E80" s="49">
        <v>14544</v>
      </c>
      <c r="F80" s="49">
        <v>31540</v>
      </c>
      <c r="G80" s="49">
        <v>5881</v>
      </c>
      <c r="H80" s="49">
        <v>7695</v>
      </c>
      <c r="I80" s="49">
        <v>4936</v>
      </c>
      <c r="J80" s="49">
        <v>15570</v>
      </c>
      <c r="K80" s="49">
        <v>-1720</v>
      </c>
      <c r="L80" s="49">
        <v>34865</v>
      </c>
      <c r="M80" s="49">
        <v>40055</v>
      </c>
      <c r="N80" s="49">
        <v>32993</v>
      </c>
      <c r="O80" s="49">
        <v>33543</v>
      </c>
      <c r="P80" s="49">
        <v>40802</v>
      </c>
      <c r="Q80" s="49">
        <v>39734</v>
      </c>
      <c r="R80" s="49">
        <v>65383</v>
      </c>
      <c r="S80" s="49">
        <v>34856</v>
      </c>
      <c r="T80" s="49">
        <v>34168</v>
      </c>
      <c r="U80" s="49">
        <v>24157</v>
      </c>
      <c r="V80" s="49">
        <v>63495</v>
      </c>
      <c r="W80" s="48">
        <v>10122</v>
      </c>
      <c r="X80" s="48">
        <v>15661</v>
      </c>
      <c r="Y80" s="48">
        <v>22833</v>
      </c>
      <c r="Z80" s="48">
        <v>50061</v>
      </c>
      <c r="AA80" s="48">
        <v>23489</v>
      </c>
      <c r="AB80" s="48">
        <v>37231</v>
      </c>
      <c r="AC80" s="48">
        <v>47927</v>
      </c>
      <c r="AD80" s="48">
        <v>92279.067999999985</v>
      </c>
      <c r="AE80" s="48">
        <v>35935</v>
      </c>
      <c r="AF80" s="8"/>
    </row>
    <row r="81" spans="1:32" ht="14" x14ac:dyDescent="0.2">
      <c r="B81" s="47" t="s">
        <v>29</v>
      </c>
      <c r="C81" s="46">
        <v>0.19400000000000001</v>
      </c>
      <c r="D81" s="46">
        <v>0.14000000000000001</v>
      </c>
      <c r="E81" s="46">
        <v>0.215</v>
      </c>
      <c r="F81" s="46">
        <v>0.35599999999999998</v>
      </c>
      <c r="G81" s="46">
        <v>0.09</v>
      </c>
      <c r="H81" s="46">
        <v>0.106</v>
      </c>
      <c r="I81" s="46">
        <v>6.9000000000000006E-2</v>
      </c>
      <c r="J81" s="46">
        <v>0.18</v>
      </c>
      <c r="K81" s="46">
        <v>-2.5000000000000001E-2</v>
      </c>
      <c r="L81" s="46">
        <v>0.35299999999999998</v>
      </c>
      <c r="M81" s="46">
        <v>0.38400000000000001</v>
      </c>
      <c r="N81" s="46">
        <v>0.29899999999999999</v>
      </c>
      <c r="O81" s="46">
        <v>0.317</v>
      </c>
      <c r="P81" s="46">
        <v>0.34899999999999998</v>
      </c>
      <c r="Q81" s="46">
        <v>0.313</v>
      </c>
      <c r="R81" s="46">
        <v>0.38600000000000001</v>
      </c>
      <c r="S81" s="46">
        <v>0.252</v>
      </c>
      <c r="T81" s="46">
        <v>0.23899999999999999</v>
      </c>
      <c r="U81" s="46">
        <v>0.187</v>
      </c>
      <c r="V81" s="46">
        <v>0.4</v>
      </c>
      <c r="W81" s="45">
        <v>8.6999999999999994E-2</v>
      </c>
      <c r="X81" s="45">
        <v>0.127</v>
      </c>
      <c r="Y81" s="45">
        <v>0.17799999999999999</v>
      </c>
      <c r="Z81" s="45">
        <v>0.29699999999999999</v>
      </c>
      <c r="AA81" s="45">
        <v>0.16912188238004724</v>
      </c>
      <c r="AB81" s="45">
        <v>0.24897017520395881</v>
      </c>
      <c r="AC81" s="45">
        <v>0.28801418226615788</v>
      </c>
      <c r="AD81" s="45">
        <v>0.43392220638598106</v>
      </c>
      <c r="AE81" s="45">
        <v>0.23683048512848229</v>
      </c>
      <c r="AF81" s="8"/>
    </row>
    <row r="82" spans="1:32" ht="14" x14ac:dyDescent="0.2">
      <c r="A82" s="44"/>
      <c r="B82" s="44"/>
      <c r="C82" s="43"/>
      <c r="D82" s="43"/>
      <c r="E82" s="43"/>
      <c r="F82" s="43"/>
      <c r="G82" s="43"/>
      <c r="H82" s="43"/>
      <c r="I82" s="43"/>
      <c r="J82" s="43"/>
      <c r="K82" s="43"/>
      <c r="L82" s="43"/>
      <c r="M82" s="43"/>
      <c r="N82" s="43"/>
      <c r="O82" s="43"/>
      <c r="P82" s="43"/>
      <c r="Q82" s="43"/>
      <c r="R82" s="42"/>
      <c r="S82" s="42"/>
      <c r="T82" s="42"/>
      <c r="U82" s="42"/>
      <c r="V82" s="42"/>
      <c r="W82" s="42"/>
      <c r="X82" s="42"/>
      <c r="Y82" s="42"/>
      <c r="Z82" s="42"/>
      <c r="AA82" s="42"/>
      <c r="AB82" s="42"/>
      <c r="AC82" s="42"/>
      <c r="AD82" s="42"/>
      <c r="AE82" s="42"/>
      <c r="AF82" s="8"/>
    </row>
    <row r="83" spans="1:32" ht="14" x14ac:dyDescent="0.2">
      <c r="A83" s="44"/>
      <c r="B83" s="44"/>
      <c r="C83" s="43"/>
      <c r="D83" s="43"/>
      <c r="E83" s="43"/>
      <c r="F83" s="43"/>
      <c r="G83" s="43"/>
      <c r="H83" s="43"/>
      <c r="I83" s="43"/>
      <c r="J83" s="43"/>
      <c r="K83" s="43"/>
      <c r="L83" s="43"/>
      <c r="M83" s="43"/>
      <c r="N83" s="43"/>
      <c r="O83" s="43"/>
      <c r="P83" s="43"/>
      <c r="Q83" s="43"/>
      <c r="R83" s="42"/>
      <c r="S83" s="42"/>
      <c r="T83" s="42"/>
      <c r="U83" s="42"/>
      <c r="V83" s="42"/>
      <c r="W83" s="42"/>
      <c r="X83" s="42"/>
      <c r="Y83" s="42"/>
      <c r="Z83" s="42"/>
      <c r="AA83" s="42"/>
      <c r="AB83" s="42"/>
      <c r="AC83" s="42"/>
      <c r="AD83" s="42"/>
      <c r="AE83" s="42"/>
      <c r="AF83" s="8"/>
    </row>
    <row r="84" spans="1:32" ht="14" x14ac:dyDescent="0.2">
      <c r="A84" s="40"/>
      <c r="B84" s="40"/>
      <c r="C84" s="41" t="s">
        <v>14</v>
      </c>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8"/>
    </row>
    <row r="85" spans="1:32" ht="14" x14ac:dyDescent="0.2">
      <c r="A85" s="40"/>
      <c r="B85" s="40"/>
      <c r="C85" s="39" t="s">
        <v>10</v>
      </c>
      <c r="D85" s="39" t="s">
        <v>13</v>
      </c>
      <c r="E85" s="39" t="s">
        <v>12</v>
      </c>
      <c r="F85" s="39" t="s">
        <v>11</v>
      </c>
      <c r="G85" s="39" t="s">
        <v>10</v>
      </c>
      <c r="H85" s="39" t="s">
        <v>13</v>
      </c>
      <c r="I85" s="39" t="s">
        <v>12</v>
      </c>
      <c r="J85" s="39" t="s">
        <v>11</v>
      </c>
      <c r="K85" s="39" t="s">
        <v>10</v>
      </c>
      <c r="L85" s="39" t="s">
        <v>13</v>
      </c>
      <c r="M85" s="39" t="s">
        <v>12</v>
      </c>
      <c r="N85" s="39" t="s">
        <v>11</v>
      </c>
      <c r="O85" s="39" t="s">
        <v>10</v>
      </c>
      <c r="P85" s="39" t="s">
        <v>13</v>
      </c>
      <c r="Q85" s="39" t="s">
        <v>12</v>
      </c>
      <c r="R85" s="39" t="s">
        <v>11</v>
      </c>
      <c r="S85" s="39" t="s">
        <v>10</v>
      </c>
      <c r="T85" s="39" t="s">
        <v>13</v>
      </c>
      <c r="U85" s="39" t="s">
        <v>12</v>
      </c>
      <c r="V85" s="39" t="str">
        <f>V$4</f>
        <v>Dec 31,</v>
      </c>
      <c r="W85" s="19" t="str">
        <f>W56</f>
        <v>Mar 31,</v>
      </c>
      <c r="X85" s="19" t="str">
        <f>X56</f>
        <v>Jun 30,</v>
      </c>
      <c r="Y85" s="19" t="str">
        <f>Y56</f>
        <v>Sep 30,</v>
      </c>
      <c r="Z85" s="19" t="str">
        <f>Z56</f>
        <v>Dec 31,</v>
      </c>
      <c r="AA85" s="19" t="s">
        <v>10</v>
      </c>
      <c r="AB85" s="19" t="s">
        <v>13</v>
      </c>
      <c r="AC85" s="19" t="s">
        <v>12</v>
      </c>
      <c r="AD85" s="19" t="s">
        <v>11</v>
      </c>
      <c r="AE85" s="19" t="s">
        <v>10</v>
      </c>
      <c r="AF85" s="8"/>
    </row>
    <row r="86" spans="1:32" ht="14" x14ac:dyDescent="0.2">
      <c r="A86" s="38"/>
      <c r="B86" s="37" t="s">
        <v>9</v>
      </c>
      <c r="C86" s="17">
        <v>2018</v>
      </c>
      <c r="D86" s="17">
        <v>2018</v>
      </c>
      <c r="E86" s="17">
        <v>2018</v>
      </c>
      <c r="F86" s="17">
        <v>2018</v>
      </c>
      <c r="G86" s="17">
        <v>2019</v>
      </c>
      <c r="H86" s="17">
        <v>2019</v>
      </c>
      <c r="I86" s="17">
        <v>2019</v>
      </c>
      <c r="J86" s="17">
        <v>2019</v>
      </c>
      <c r="K86" s="17">
        <v>2020</v>
      </c>
      <c r="L86" s="17">
        <v>2020</v>
      </c>
      <c r="M86" s="17">
        <v>2020</v>
      </c>
      <c r="N86" s="17">
        <v>2020</v>
      </c>
      <c r="O86" s="17" t="s">
        <v>28</v>
      </c>
      <c r="P86" s="17">
        <v>2021</v>
      </c>
      <c r="Q86" s="17">
        <v>2021</v>
      </c>
      <c r="R86" s="17">
        <v>2021</v>
      </c>
      <c r="S86" s="17" t="s">
        <v>27</v>
      </c>
      <c r="T86" s="17">
        <v>2022</v>
      </c>
      <c r="U86" s="17">
        <v>2022</v>
      </c>
      <c r="V86" s="17">
        <f>V$5</f>
        <v>2022</v>
      </c>
      <c r="W86" s="17">
        <f>W57</f>
        <v>2023</v>
      </c>
      <c r="X86" s="17">
        <f>X57</f>
        <v>2023</v>
      </c>
      <c r="Y86" s="17">
        <f>Y57</f>
        <v>2023</v>
      </c>
      <c r="Z86" s="17">
        <f>Z57</f>
        <v>2023</v>
      </c>
      <c r="AA86" s="17">
        <v>2024</v>
      </c>
      <c r="AB86" s="17">
        <v>2024</v>
      </c>
      <c r="AC86" s="17">
        <v>2024</v>
      </c>
      <c r="AD86" s="17">
        <v>2024</v>
      </c>
      <c r="AE86" s="17">
        <v>2025</v>
      </c>
      <c r="AF86" s="8"/>
    </row>
    <row r="87" spans="1:32" ht="14" x14ac:dyDescent="0.2">
      <c r="B87" s="36" t="s">
        <v>26</v>
      </c>
      <c r="C87" s="16">
        <v>-886</v>
      </c>
      <c r="D87" s="16">
        <v>-8563</v>
      </c>
      <c r="E87" s="16">
        <v>608</v>
      </c>
      <c r="F87" s="16">
        <v>19502</v>
      </c>
      <c r="G87" s="16">
        <v>-6759</v>
      </c>
      <c r="H87" s="16">
        <v>-6536</v>
      </c>
      <c r="I87" s="16">
        <v>-14114</v>
      </c>
      <c r="J87" s="16">
        <v>-616</v>
      </c>
      <c r="K87" s="16">
        <v>-23853</v>
      </c>
      <c r="L87" s="16">
        <v>12905</v>
      </c>
      <c r="M87" s="16">
        <v>16688</v>
      </c>
      <c r="N87" s="16">
        <v>2753</v>
      </c>
      <c r="O87" s="16">
        <v>18587</v>
      </c>
      <c r="P87" s="16">
        <v>-61416</v>
      </c>
      <c r="Q87" s="16">
        <v>17296</v>
      </c>
      <c r="R87" s="16">
        <v>585</v>
      </c>
      <c r="S87" s="16">
        <v>3888</v>
      </c>
      <c r="T87" s="16">
        <v>-5021</v>
      </c>
      <c r="U87" s="16">
        <f>U76</f>
        <v>-26026</v>
      </c>
      <c r="V87" s="16">
        <f>V76</f>
        <v>15184</v>
      </c>
      <c r="W87" s="15">
        <v>-31313</v>
      </c>
      <c r="X87" s="15">
        <v>-31314</v>
      </c>
      <c r="Y87" s="15">
        <v>-23136</v>
      </c>
      <c r="Z87" s="15">
        <v>3723</v>
      </c>
      <c r="AA87" s="15">
        <v>-26158</v>
      </c>
      <c r="AB87" s="15">
        <v>-4291</v>
      </c>
      <c r="AC87" s="15">
        <v>-6454</v>
      </c>
      <c r="AD87" s="15">
        <v>33143</v>
      </c>
      <c r="AE87" s="15">
        <v>-8750</v>
      </c>
      <c r="AF87" s="8"/>
    </row>
    <row r="88" spans="1:32" ht="14" x14ac:dyDescent="0.2">
      <c r="B88" s="33" t="s">
        <v>25</v>
      </c>
      <c r="C88" s="32" t="s">
        <v>15</v>
      </c>
      <c r="D88" s="32" t="s">
        <v>15</v>
      </c>
      <c r="E88" s="32" t="s">
        <v>15</v>
      </c>
      <c r="F88" s="32" t="s">
        <v>15</v>
      </c>
      <c r="G88" s="32" t="s">
        <v>15</v>
      </c>
      <c r="H88" s="32" t="s">
        <v>15</v>
      </c>
      <c r="I88" s="32" t="s">
        <v>15</v>
      </c>
      <c r="J88" s="32" t="s">
        <v>15</v>
      </c>
      <c r="K88" s="32" t="s">
        <v>15</v>
      </c>
      <c r="L88" s="32" t="s">
        <v>15</v>
      </c>
      <c r="M88" s="32" t="s">
        <v>15</v>
      </c>
      <c r="N88" s="32" t="s">
        <v>15</v>
      </c>
      <c r="O88" s="32">
        <v>639</v>
      </c>
      <c r="P88" s="32">
        <v>639</v>
      </c>
      <c r="Q88" s="32">
        <v>5908</v>
      </c>
      <c r="R88" s="32">
        <v>15821</v>
      </c>
      <c r="S88" s="32">
        <v>15780</v>
      </c>
      <c r="T88" s="32">
        <v>15828</v>
      </c>
      <c r="U88" s="32">
        <v>15983</v>
      </c>
      <c r="V88" s="32">
        <v>15966</v>
      </c>
      <c r="W88" s="31">
        <v>15969</v>
      </c>
      <c r="X88" s="31">
        <v>15962</v>
      </c>
      <c r="Y88" s="31">
        <v>15980</v>
      </c>
      <c r="Z88" s="31">
        <v>15977</v>
      </c>
      <c r="AA88" s="31">
        <v>15935</v>
      </c>
      <c r="AB88" s="31">
        <v>15754</v>
      </c>
      <c r="AC88" s="31">
        <v>16474</v>
      </c>
      <c r="AD88" s="31">
        <v>16972</v>
      </c>
      <c r="AE88" s="31">
        <v>17783</v>
      </c>
      <c r="AF88" s="8"/>
    </row>
    <row r="89" spans="1:32" ht="14" x14ac:dyDescent="0.2">
      <c r="B89" s="30" t="s">
        <v>24</v>
      </c>
      <c r="C89" s="35" t="s">
        <v>15</v>
      </c>
      <c r="D89" s="35" t="s">
        <v>15</v>
      </c>
      <c r="E89" s="35" t="s">
        <v>15</v>
      </c>
      <c r="F89" s="35" t="s">
        <v>15</v>
      </c>
      <c r="G89" s="35" t="s">
        <v>15</v>
      </c>
      <c r="H89" s="35" t="s">
        <v>15</v>
      </c>
      <c r="I89" s="35" t="s">
        <v>15</v>
      </c>
      <c r="J89" s="35" t="s">
        <v>15</v>
      </c>
      <c r="K89" s="35" t="s">
        <v>15</v>
      </c>
      <c r="L89" s="35" t="s">
        <v>15</v>
      </c>
      <c r="M89" s="35" t="s">
        <v>15</v>
      </c>
      <c r="N89" s="35" t="s">
        <v>15</v>
      </c>
      <c r="O89" s="35">
        <v>5131</v>
      </c>
      <c r="P89" s="35">
        <v>78523</v>
      </c>
      <c r="Q89" s="35">
        <v>19940</v>
      </c>
      <c r="R89" s="35">
        <v>20641</v>
      </c>
      <c r="S89" s="35">
        <v>17039</v>
      </c>
      <c r="T89" s="35">
        <v>17640</v>
      </c>
      <c r="U89" s="35">
        <v>15937</v>
      </c>
      <c r="V89" s="35">
        <v>13214</v>
      </c>
      <c r="W89" s="34">
        <v>13527</v>
      </c>
      <c r="X89" s="34">
        <v>13890</v>
      </c>
      <c r="Y89" s="34">
        <v>13605</v>
      </c>
      <c r="Z89" s="34">
        <v>12727</v>
      </c>
      <c r="AA89" s="34">
        <v>13756</v>
      </c>
      <c r="AB89" s="34">
        <v>15659</v>
      </c>
      <c r="AC89" s="34">
        <v>15423</v>
      </c>
      <c r="AD89" s="34">
        <v>15206</v>
      </c>
      <c r="AE89" s="34">
        <v>15518</v>
      </c>
      <c r="AF89" s="8"/>
    </row>
    <row r="90" spans="1:32" ht="14" x14ac:dyDescent="0.2">
      <c r="B90" s="33" t="s">
        <v>23</v>
      </c>
      <c r="C90" s="32" t="s">
        <v>15</v>
      </c>
      <c r="D90" s="32" t="s">
        <v>15</v>
      </c>
      <c r="E90" s="32" t="s">
        <v>15</v>
      </c>
      <c r="F90" s="32" t="s">
        <v>15</v>
      </c>
      <c r="G90" s="32" t="s">
        <v>15</v>
      </c>
      <c r="H90" s="32" t="s">
        <v>15</v>
      </c>
      <c r="I90" s="32" t="s">
        <v>15</v>
      </c>
      <c r="J90" s="32" t="s">
        <v>15</v>
      </c>
      <c r="K90" s="32" t="s">
        <v>15</v>
      </c>
      <c r="L90" s="32" t="s">
        <v>15</v>
      </c>
      <c r="M90" s="32" t="s">
        <v>15</v>
      </c>
      <c r="N90" s="32" t="s">
        <v>15</v>
      </c>
      <c r="O90" s="32" t="s">
        <v>19</v>
      </c>
      <c r="P90" s="32" t="s">
        <v>19</v>
      </c>
      <c r="Q90" s="32" t="s">
        <v>19</v>
      </c>
      <c r="R90" s="32" t="s">
        <v>19</v>
      </c>
      <c r="S90" s="32"/>
      <c r="T90" s="32" t="s">
        <v>19</v>
      </c>
      <c r="U90" s="32">
        <v>3383</v>
      </c>
      <c r="V90" s="32" t="s">
        <v>19</v>
      </c>
      <c r="W90" s="31" t="s">
        <v>19</v>
      </c>
      <c r="X90" s="31" t="s">
        <v>19</v>
      </c>
      <c r="Y90" s="31" t="s">
        <v>19</v>
      </c>
      <c r="Z90" s="31" t="s">
        <v>19</v>
      </c>
      <c r="AA90" s="31">
        <v>0</v>
      </c>
      <c r="AB90" s="31">
        <v>0</v>
      </c>
      <c r="AC90" s="31">
        <v>0</v>
      </c>
      <c r="AD90" s="31">
        <v>0</v>
      </c>
      <c r="AE90" s="31">
        <v>0</v>
      </c>
      <c r="AF90" s="8"/>
    </row>
    <row r="91" spans="1:32" ht="14" x14ac:dyDescent="0.2">
      <c r="B91" s="30" t="s">
        <v>22</v>
      </c>
      <c r="C91" s="35" t="s">
        <v>15</v>
      </c>
      <c r="D91" s="35" t="s">
        <v>15</v>
      </c>
      <c r="E91" s="35" t="s">
        <v>15</v>
      </c>
      <c r="F91" s="35" t="s">
        <v>15</v>
      </c>
      <c r="G91" s="35" t="s">
        <v>15</v>
      </c>
      <c r="H91" s="35" t="s">
        <v>15</v>
      </c>
      <c r="I91" s="35" t="s">
        <v>15</v>
      </c>
      <c r="J91" s="35" t="s">
        <v>15</v>
      </c>
      <c r="K91" s="35" t="s">
        <v>15</v>
      </c>
      <c r="L91" s="35" t="s">
        <v>15</v>
      </c>
      <c r="M91" s="35" t="s">
        <v>15</v>
      </c>
      <c r="N91" s="35" t="s">
        <v>15</v>
      </c>
      <c r="O91" s="35" t="s">
        <v>19</v>
      </c>
      <c r="P91" s="35" t="s">
        <v>19</v>
      </c>
      <c r="Q91" s="35" t="s">
        <v>19</v>
      </c>
      <c r="R91" s="35">
        <v>2882</v>
      </c>
      <c r="S91" s="35">
        <v>2790</v>
      </c>
      <c r="T91" s="35">
        <v>2792</v>
      </c>
      <c r="U91" s="35">
        <v>2773</v>
      </c>
      <c r="V91" s="35">
        <v>2736</v>
      </c>
      <c r="W91" s="34">
        <v>2555</v>
      </c>
      <c r="X91" s="34">
        <v>2645</v>
      </c>
      <c r="Y91" s="34">
        <v>2646</v>
      </c>
      <c r="Z91" s="34">
        <v>2736</v>
      </c>
      <c r="AA91" s="34">
        <v>2645</v>
      </c>
      <c r="AB91" s="34">
        <v>2646</v>
      </c>
      <c r="AC91" s="34">
        <v>1763</v>
      </c>
      <c r="AD91" s="34">
        <v>0</v>
      </c>
      <c r="AE91" s="34">
        <v>0</v>
      </c>
      <c r="AF91" s="8"/>
    </row>
    <row r="92" spans="1:32" ht="14" x14ac:dyDescent="0.2">
      <c r="B92" s="33" t="s">
        <v>21</v>
      </c>
      <c r="C92" s="32" t="s">
        <v>15</v>
      </c>
      <c r="D92" s="32" t="s">
        <v>15</v>
      </c>
      <c r="E92" s="32" t="s">
        <v>15</v>
      </c>
      <c r="F92" s="32" t="s">
        <v>15</v>
      </c>
      <c r="G92" s="32" t="s">
        <v>15</v>
      </c>
      <c r="H92" s="32" t="s">
        <v>15</v>
      </c>
      <c r="I92" s="32" t="s">
        <v>15</v>
      </c>
      <c r="J92" s="32" t="s">
        <v>15</v>
      </c>
      <c r="K92" s="32" t="s">
        <v>15</v>
      </c>
      <c r="L92" s="32" t="s">
        <v>15</v>
      </c>
      <c r="M92" s="32" t="s">
        <v>15</v>
      </c>
      <c r="N92" s="32" t="s">
        <v>15</v>
      </c>
      <c r="O92" s="32">
        <v>-1454</v>
      </c>
      <c r="P92" s="32">
        <v>7042</v>
      </c>
      <c r="Q92" s="32">
        <v>5918</v>
      </c>
      <c r="R92" s="32">
        <v>154</v>
      </c>
      <c r="S92" s="32">
        <v>50</v>
      </c>
      <c r="T92" s="32">
        <v>474</v>
      </c>
      <c r="U92" s="32">
        <v>292</v>
      </c>
      <c r="V92" s="32" t="s">
        <v>19</v>
      </c>
      <c r="W92" s="31">
        <v>237</v>
      </c>
      <c r="X92" s="31">
        <v>1334</v>
      </c>
      <c r="Y92" s="31" t="s">
        <v>19</v>
      </c>
      <c r="Z92" s="31" t="s">
        <v>19</v>
      </c>
      <c r="AA92" s="31">
        <v>0</v>
      </c>
      <c r="AB92" s="31">
        <v>695</v>
      </c>
      <c r="AC92" s="31">
        <v>0</v>
      </c>
      <c r="AD92" s="31">
        <v>3493.5010000000002</v>
      </c>
      <c r="AE92" s="31">
        <v>1972</v>
      </c>
      <c r="AF92" s="8"/>
    </row>
    <row r="93" spans="1:32" ht="14" x14ac:dyDescent="0.2">
      <c r="B93" s="30" t="s">
        <v>20</v>
      </c>
      <c r="C93" s="35" t="s">
        <v>15</v>
      </c>
      <c r="D93" s="35" t="s">
        <v>15</v>
      </c>
      <c r="E93" s="35" t="s">
        <v>15</v>
      </c>
      <c r="F93" s="35" t="s">
        <v>15</v>
      </c>
      <c r="G93" s="35" t="s">
        <v>15</v>
      </c>
      <c r="H93" s="35" t="s">
        <v>15</v>
      </c>
      <c r="I93" s="35" t="s">
        <v>15</v>
      </c>
      <c r="J93" s="35" t="s">
        <v>15</v>
      </c>
      <c r="K93" s="35" t="s">
        <v>15</v>
      </c>
      <c r="L93" s="35" t="s">
        <v>15</v>
      </c>
      <c r="M93" s="35" t="s">
        <v>15</v>
      </c>
      <c r="N93" s="35" t="s">
        <v>15</v>
      </c>
      <c r="O93" s="35" t="s">
        <v>19</v>
      </c>
      <c r="P93" s="35" t="s">
        <v>19</v>
      </c>
      <c r="Q93" s="35" t="s">
        <v>19</v>
      </c>
      <c r="R93" s="35">
        <v>-5565</v>
      </c>
      <c r="S93" s="35">
        <v>-14042</v>
      </c>
      <c r="T93" s="35">
        <v>-11958</v>
      </c>
      <c r="U93" s="35">
        <v>-988</v>
      </c>
      <c r="V93" s="35">
        <v>2517</v>
      </c>
      <c r="W93" s="34">
        <v>-1676</v>
      </c>
      <c r="X93" s="34">
        <v>702</v>
      </c>
      <c r="Y93" s="34">
        <v>241</v>
      </c>
      <c r="Z93" s="34">
        <v>106</v>
      </c>
      <c r="AA93" s="34">
        <v>39</v>
      </c>
      <c r="AB93" s="34">
        <v>-3926</v>
      </c>
      <c r="AC93" s="34">
        <v>-737</v>
      </c>
      <c r="AD93" s="34">
        <v>1863</v>
      </c>
      <c r="AE93" s="34">
        <v>-1726</v>
      </c>
      <c r="AF93" s="8"/>
    </row>
    <row r="94" spans="1:32" ht="14" x14ac:dyDescent="0.2">
      <c r="B94" s="33" t="s">
        <v>18</v>
      </c>
      <c r="C94" s="32" t="s">
        <v>15</v>
      </c>
      <c r="D94" s="32" t="s">
        <v>15</v>
      </c>
      <c r="E94" s="32" t="s">
        <v>15</v>
      </c>
      <c r="F94" s="32" t="s">
        <v>15</v>
      </c>
      <c r="G94" s="32" t="s">
        <v>15</v>
      </c>
      <c r="H94" s="32" t="s">
        <v>15</v>
      </c>
      <c r="I94" s="32" t="s">
        <v>15</v>
      </c>
      <c r="J94" s="32" t="s">
        <v>15</v>
      </c>
      <c r="K94" s="32" t="s">
        <v>15</v>
      </c>
      <c r="L94" s="32" t="s">
        <v>15</v>
      </c>
      <c r="M94" s="32" t="s">
        <v>15</v>
      </c>
      <c r="N94" s="32" t="s">
        <v>15</v>
      </c>
      <c r="O94" s="32">
        <f>-'[1]Finance (exp)inc, net'!B20</f>
        <v>1938</v>
      </c>
      <c r="P94" s="32">
        <f>-'[1]Finance (exp)inc, net'!C20</f>
        <v>-393</v>
      </c>
      <c r="Q94" s="32">
        <f>-'[1]Finance (exp)inc, net'!D20</f>
        <v>1974</v>
      </c>
      <c r="R94" s="32">
        <v>1106</v>
      </c>
      <c r="S94" s="32">
        <f>-'[1]Finance (exp)inc, net'!F20</f>
        <v>216</v>
      </c>
      <c r="T94" s="32">
        <f>-'[1]Finance (exp)inc, net'!G20</f>
        <v>2490</v>
      </c>
      <c r="U94" s="32">
        <f>-'[1]Finance (exp)inc, net'!H20</f>
        <v>347</v>
      </c>
      <c r="V94" s="32">
        <v>-4430</v>
      </c>
      <c r="W94" s="31">
        <v>429</v>
      </c>
      <c r="X94" s="31">
        <v>-663</v>
      </c>
      <c r="Y94" s="31">
        <v>859</v>
      </c>
      <c r="Z94" s="31">
        <v>-1571</v>
      </c>
      <c r="AA94" s="31">
        <v>1041</v>
      </c>
      <c r="AB94" s="31">
        <v>347</v>
      </c>
      <c r="AC94" s="31">
        <v>-738</v>
      </c>
      <c r="AD94" s="31">
        <v>4975</v>
      </c>
      <c r="AE94" s="31">
        <v>-1524.3046999999999</v>
      </c>
      <c r="AF94" s="8"/>
    </row>
    <row r="95" spans="1:32" ht="14" x14ac:dyDescent="0.2">
      <c r="B95" s="30" t="s">
        <v>17</v>
      </c>
      <c r="C95" s="29" t="s">
        <v>15</v>
      </c>
      <c r="D95" s="29" t="s">
        <v>15</v>
      </c>
      <c r="E95" s="29" t="s">
        <v>15</v>
      </c>
      <c r="F95" s="29" t="s">
        <v>15</v>
      </c>
      <c r="G95" s="29" t="s">
        <v>15</v>
      </c>
      <c r="H95" s="29" t="s">
        <v>15</v>
      </c>
      <c r="I95" s="29" t="s">
        <v>15</v>
      </c>
      <c r="J95" s="29" t="s">
        <v>15</v>
      </c>
      <c r="K95" s="29" t="s">
        <v>15</v>
      </c>
      <c r="L95" s="29" t="s">
        <v>15</v>
      </c>
      <c r="M95" s="29" t="s">
        <v>15</v>
      </c>
      <c r="N95" s="29" t="s">
        <v>15</v>
      </c>
      <c r="O95" s="29">
        <v>-101</v>
      </c>
      <c r="P95" s="29">
        <v>-1444</v>
      </c>
      <c r="Q95" s="29">
        <v>-2737</v>
      </c>
      <c r="R95" s="29">
        <v>-1778</v>
      </c>
      <c r="S95" s="29">
        <v>-3626</v>
      </c>
      <c r="T95" s="29">
        <v>-6451</v>
      </c>
      <c r="U95" s="29">
        <v>-1486</v>
      </c>
      <c r="V95" s="29">
        <v>-1909</v>
      </c>
      <c r="W95" s="28">
        <v>-3829</v>
      </c>
      <c r="X95" s="28">
        <v>-3962</v>
      </c>
      <c r="Y95" s="28">
        <v>-3491</v>
      </c>
      <c r="Z95" s="28">
        <v>-2315</v>
      </c>
      <c r="AA95" s="28">
        <v>-3426</v>
      </c>
      <c r="AB95" s="28">
        <v>-3874</v>
      </c>
      <c r="AC95" s="28">
        <v>-3520</v>
      </c>
      <c r="AD95" s="28">
        <v>-2329</v>
      </c>
      <c r="AE95" s="28">
        <v>-4870</v>
      </c>
      <c r="AF95" s="8"/>
    </row>
    <row r="96" spans="1:32" ht="14" x14ac:dyDescent="0.2">
      <c r="B96" s="27" t="s">
        <v>16</v>
      </c>
      <c r="C96" s="26" t="s">
        <v>15</v>
      </c>
      <c r="D96" s="26" t="s">
        <v>15</v>
      </c>
      <c r="E96" s="26" t="s">
        <v>15</v>
      </c>
      <c r="F96" s="26" t="s">
        <v>15</v>
      </c>
      <c r="G96" s="26" t="s">
        <v>15</v>
      </c>
      <c r="H96" s="26" t="s">
        <v>15</v>
      </c>
      <c r="I96" s="26" t="s">
        <v>15</v>
      </c>
      <c r="J96" s="26" t="s">
        <v>15</v>
      </c>
      <c r="K96" s="26" t="s">
        <v>15</v>
      </c>
      <c r="L96" s="26" t="s">
        <v>15</v>
      </c>
      <c r="M96" s="26" t="s">
        <v>15</v>
      </c>
      <c r="N96" s="26" t="s">
        <v>15</v>
      </c>
      <c r="O96" s="26">
        <f>SUM(O87:O95)</f>
        <v>24740</v>
      </c>
      <c r="P96" s="26">
        <f>SUM(P87:P95)</f>
        <v>22951</v>
      </c>
      <c r="Q96" s="26">
        <f>SUM(Q87:Q95)</f>
        <v>48299</v>
      </c>
      <c r="R96" s="26">
        <f>SUM(R87:R95)</f>
        <v>33846</v>
      </c>
      <c r="S96" s="26">
        <f>SUM(S87:S95)</f>
        <v>22095</v>
      </c>
      <c r="T96" s="26">
        <f>SUM(T87:T95)</f>
        <v>15794</v>
      </c>
      <c r="U96" s="26">
        <f>SUM(U87:U95)</f>
        <v>10215</v>
      </c>
      <c r="V96" s="26">
        <f>SUM(V87:V95)</f>
        <v>43278</v>
      </c>
      <c r="W96" s="25">
        <v>-4101</v>
      </c>
      <c r="X96" s="25">
        <v>-1406</v>
      </c>
      <c r="Y96" s="25">
        <v>6704</v>
      </c>
      <c r="Z96" s="25">
        <v>31383</v>
      </c>
      <c r="AA96" s="25">
        <v>3832</v>
      </c>
      <c r="AB96" s="25">
        <v>23010</v>
      </c>
      <c r="AC96" s="25">
        <v>22211</v>
      </c>
      <c r="AD96" s="25">
        <v>73323.501000000004</v>
      </c>
      <c r="AE96" s="25">
        <v>18402.695299999999</v>
      </c>
      <c r="AF96" s="8"/>
    </row>
    <row r="97" spans="1:32" ht="14" x14ac:dyDescent="0.2">
      <c r="AF97" s="8"/>
    </row>
    <row r="98" spans="1:32" ht="14" x14ac:dyDescent="0.2">
      <c r="A98" s="23"/>
      <c r="B98" s="23"/>
      <c r="C98" s="23"/>
      <c r="D98" s="23"/>
      <c r="E98" s="23"/>
      <c r="F98" s="23"/>
      <c r="G98" s="23"/>
      <c r="H98" s="23"/>
      <c r="I98" s="23"/>
      <c r="J98" s="23"/>
      <c r="K98" s="23"/>
      <c r="L98" s="23"/>
      <c r="M98" s="23"/>
      <c r="N98" s="23"/>
      <c r="O98" s="23"/>
      <c r="P98" s="23"/>
      <c r="Q98" s="23"/>
      <c r="R98" s="24"/>
      <c r="S98" s="24"/>
      <c r="T98" s="24"/>
      <c r="U98" s="24"/>
      <c r="V98" s="24"/>
      <c r="W98" s="24"/>
      <c r="X98" s="24"/>
      <c r="Y98" s="24"/>
      <c r="Z98" s="24"/>
      <c r="AA98" s="24"/>
      <c r="AB98" s="24"/>
      <c r="AC98" s="24"/>
      <c r="AD98" s="24"/>
      <c r="AE98" s="24"/>
      <c r="AF98" s="8"/>
    </row>
    <row r="99" spans="1:32" ht="14" x14ac:dyDescent="0.2">
      <c r="A99" s="23"/>
      <c r="B99" s="23"/>
      <c r="C99" s="23"/>
      <c r="D99" s="23"/>
      <c r="E99" s="23"/>
      <c r="F99" s="23"/>
      <c r="G99" s="23"/>
      <c r="H99" s="23"/>
      <c r="I99" s="23"/>
      <c r="J99" s="23"/>
      <c r="K99" s="23"/>
      <c r="L99" s="23"/>
      <c r="M99" s="23"/>
      <c r="N99" s="23"/>
      <c r="O99" s="23"/>
      <c r="P99" s="23"/>
      <c r="Q99" s="23"/>
      <c r="R99" s="24"/>
      <c r="S99" s="24"/>
      <c r="T99" s="24"/>
      <c r="U99" s="24"/>
      <c r="V99" s="24"/>
      <c r="W99" s="24"/>
      <c r="X99" s="24"/>
      <c r="Y99" s="24"/>
      <c r="Z99" s="24"/>
      <c r="AA99" s="24"/>
      <c r="AB99" s="24"/>
      <c r="AC99" s="24"/>
      <c r="AD99" s="24"/>
      <c r="AE99" s="24"/>
      <c r="AF99" s="8"/>
    </row>
    <row r="100" spans="1:32" ht="14" x14ac:dyDescent="0.2">
      <c r="A100" s="23"/>
      <c r="B100" s="23"/>
      <c r="C100" s="23"/>
      <c r="D100" s="23"/>
      <c r="E100" s="23"/>
      <c r="F100" s="23"/>
      <c r="G100" s="23"/>
      <c r="H100" s="23"/>
      <c r="I100" s="23"/>
      <c r="J100" s="23"/>
      <c r="K100" s="23"/>
      <c r="L100" s="23"/>
      <c r="M100" s="23"/>
      <c r="N100" s="23"/>
      <c r="O100" s="23"/>
      <c r="P100" s="23"/>
      <c r="Q100" s="23"/>
      <c r="R100" s="24"/>
      <c r="S100" s="24"/>
      <c r="T100" s="24"/>
      <c r="U100" s="24"/>
      <c r="V100" s="24"/>
      <c r="W100" s="24"/>
      <c r="X100" s="24"/>
      <c r="Y100" s="24"/>
      <c r="Z100" s="24"/>
      <c r="AA100" s="24"/>
      <c r="AB100" s="24"/>
      <c r="AC100" s="24"/>
      <c r="AD100" s="24"/>
      <c r="AE100" s="24"/>
      <c r="AF100" s="8"/>
    </row>
    <row r="101" spans="1:32" ht="14" x14ac:dyDescent="0.2">
      <c r="A101" s="23"/>
      <c r="B101" s="23"/>
      <c r="C101" s="22" t="s">
        <v>14</v>
      </c>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8"/>
    </row>
    <row r="102" spans="1:32" ht="14" x14ac:dyDescent="0.2">
      <c r="A102" s="7"/>
      <c r="B102" s="20"/>
      <c r="C102" s="20" t="s">
        <v>10</v>
      </c>
      <c r="D102" s="20" t="s">
        <v>13</v>
      </c>
      <c r="E102" s="20" t="s">
        <v>12</v>
      </c>
      <c r="F102" s="20" t="s">
        <v>11</v>
      </c>
      <c r="G102" s="20" t="s">
        <v>10</v>
      </c>
      <c r="H102" s="20" t="s">
        <v>13</v>
      </c>
      <c r="I102" s="20" t="s">
        <v>12</v>
      </c>
      <c r="J102" s="20" t="s">
        <v>11</v>
      </c>
      <c r="K102" s="20" t="s">
        <v>10</v>
      </c>
      <c r="L102" s="20" t="s">
        <v>13</v>
      </c>
      <c r="M102" s="20" t="s">
        <v>12</v>
      </c>
      <c r="N102" s="20" t="s">
        <v>11</v>
      </c>
      <c r="O102" s="20" t="s">
        <v>10</v>
      </c>
      <c r="P102" s="20" t="s">
        <v>13</v>
      </c>
      <c r="Q102" s="20" t="s">
        <v>12</v>
      </c>
      <c r="R102" s="19" t="s">
        <v>11</v>
      </c>
      <c r="S102" s="19" t="s">
        <v>10</v>
      </c>
      <c r="T102" s="19" t="s">
        <v>13</v>
      </c>
      <c r="U102" s="19" t="s">
        <v>12</v>
      </c>
      <c r="V102" s="19" t="str">
        <f>V73</f>
        <v>Dec 31,</v>
      </c>
      <c r="W102" s="19" t="str">
        <f>W73</f>
        <v>Mar 31,</v>
      </c>
      <c r="X102" s="19" t="str">
        <f>X73</f>
        <v>Jun 30,</v>
      </c>
      <c r="Y102" s="19" t="str">
        <f>Y73</f>
        <v>Sep 30,</v>
      </c>
      <c r="Z102" s="19" t="str">
        <f>Z73</f>
        <v>Dec 31,</v>
      </c>
      <c r="AA102" s="19" t="s">
        <v>10</v>
      </c>
      <c r="AB102" s="19" t="s">
        <v>13</v>
      </c>
      <c r="AC102" s="19" t="s">
        <v>12</v>
      </c>
      <c r="AD102" s="19" t="s">
        <v>11</v>
      </c>
      <c r="AE102" s="19" t="s">
        <v>10</v>
      </c>
      <c r="AF102" s="8"/>
    </row>
    <row r="103" spans="1:32" ht="14" x14ac:dyDescent="0.2">
      <c r="B103" s="18" t="s">
        <v>9</v>
      </c>
      <c r="C103" s="17">
        <v>2018</v>
      </c>
      <c r="D103" s="17">
        <v>2018</v>
      </c>
      <c r="E103" s="17">
        <v>2018</v>
      </c>
      <c r="F103" s="17">
        <v>2018</v>
      </c>
      <c r="G103" s="17">
        <v>2019</v>
      </c>
      <c r="H103" s="17">
        <v>2019</v>
      </c>
      <c r="I103" s="17">
        <v>2019</v>
      </c>
      <c r="J103" s="17">
        <v>2019</v>
      </c>
      <c r="K103" s="17">
        <v>2020</v>
      </c>
      <c r="L103" s="17">
        <v>2020</v>
      </c>
      <c r="M103" s="17">
        <v>2020</v>
      </c>
      <c r="N103" s="17">
        <v>2020</v>
      </c>
      <c r="O103" s="17">
        <v>2021</v>
      </c>
      <c r="P103" s="17">
        <v>2021</v>
      </c>
      <c r="Q103" s="17">
        <v>2021</v>
      </c>
      <c r="R103" s="17">
        <v>2021</v>
      </c>
      <c r="S103" s="17">
        <v>2022</v>
      </c>
      <c r="T103" s="17">
        <v>2022</v>
      </c>
      <c r="U103" s="17">
        <v>2022</v>
      </c>
      <c r="V103" s="17">
        <f>V74</f>
        <v>2022</v>
      </c>
      <c r="W103" s="17">
        <f>W74</f>
        <v>2023</v>
      </c>
      <c r="X103" s="17">
        <f>X74</f>
        <v>2023</v>
      </c>
      <c r="Y103" s="17">
        <f>Y74</f>
        <v>2023</v>
      </c>
      <c r="Z103" s="17">
        <f>Z74</f>
        <v>2023</v>
      </c>
      <c r="AA103" s="17">
        <v>2024</v>
      </c>
      <c r="AB103" s="17">
        <v>2024</v>
      </c>
      <c r="AC103" s="17">
        <v>2024</v>
      </c>
      <c r="AD103" s="17">
        <v>2024</v>
      </c>
      <c r="AE103" s="17">
        <v>2025</v>
      </c>
      <c r="AF103" s="8"/>
    </row>
    <row r="104" spans="1:32" ht="14" x14ac:dyDescent="0.2">
      <c r="B104" s="11" t="s">
        <v>8</v>
      </c>
      <c r="C104" s="16">
        <v>25597</v>
      </c>
      <c r="D104" s="16">
        <v>3755</v>
      </c>
      <c r="E104" s="16">
        <v>18031</v>
      </c>
      <c r="F104" s="16">
        <v>29594</v>
      </c>
      <c r="G104" s="16">
        <v>-7670</v>
      </c>
      <c r="H104" s="16">
        <v>12553</v>
      </c>
      <c r="I104" s="16">
        <v>12920</v>
      </c>
      <c r="J104" s="16">
        <v>253</v>
      </c>
      <c r="K104" s="16">
        <v>11008</v>
      </c>
      <c r="L104" s="16">
        <v>36834</v>
      </c>
      <c r="M104" s="16">
        <v>33777</v>
      </c>
      <c r="N104" s="16">
        <v>57469</v>
      </c>
      <c r="O104" s="16">
        <v>-9103</v>
      </c>
      <c r="P104" s="16">
        <v>23083</v>
      </c>
      <c r="Q104" s="16">
        <v>26573</v>
      </c>
      <c r="R104" s="16">
        <v>22968</v>
      </c>
      <c r="S104" s="16">
        <v>8123</v>
      </c>
      <c r="T104" s="16">
        <v>2084</v>
      </c>
      <c r="U104" s="16">
        <v>23219</v>
      </c>
      <c r="V104" s="16">
        <v>20058</v>
      </c>
      <c r="W104" s="15">
        <v>17524</v>
      </c>
      <c r="X104" s="15">
        <v>11598</v>
      </c>
      <c r="Y104" s="15">
        <v>32459</v>
      </c>
      <c r="Z104" s="15">
        <v>22792</v>
      </c>
      <c r="AA104" s="15">
        <v>32395</v>
      </c>
      <c r="AB104" s="15">
        <v>40229</v>
      </c>
      <c r="AC104" s="15">
        <v>49772</v>
      </c>
      <c r="AD104" s="15">
        <v>61935</v>
      </c>
      <c r="AE104" s="15">
        <v>48111</v>
      </c>
      <c r="AF104" s="8"/>
    </row>
    <row r="105" spans="1:32" ht="26.25" customHeight="1" x14ac:dyDescent="0.2">
      <c r="B105" s="14" t="s">
        <v>7</v>
      </c>
      <c r="C105" s="13">
        <v>-7235</v>
      </c>
      <c r="D105" s="13">
        <v>-13492</v>
      </c>
      <c r="E105" s="13">
        <v>-5261</v>
      </c>
      <c r="F105" s="13">
        <v>-6169</v>
      </c>
      <c r="G105" s="13">
        <v>-10130</v>
      </c>
      <c r="H105" s="13">
        <v>-15573</v>
      </c>
      <c r="I105" s="13">
        <v>-11846</v>
      </c>
      <c r="J105" s="13">
        <v>-6779</v>
      </c>
      <c r="K105" s="13">
        <v>-6977</v>
      </c>
      <c r="L105" s="13">
        <v>-3657</v>
      </c>
      <c r="M105" s="13">
        <v>-3046</v>
      </c>
      <c r="N105" s="13">
        <v>-4094</v>
      </c>
      <c r="O105" s="13">
        <v>-5537</v>
      </c>
      <c r="P105" s="13">
        <v>-16138</v>
      </c>
      <c r="Q105" s="13">
        <v>-7099</v>
      </c>
      <c r="R105" s="13">
        <v>-10296</v>
      </c>
      <c r="S105" s="13">
        <v>-6902</v>
      </c>
      <c r="T105" s="13">
        <v>-9350</v>
      </c>
      <c r="U105" s="13">
        <v>-12224</v>
      </c>
      <c r="V105" s="13">
        <v>-6438</v>
      </c>
      <c r="W105" s="12">
        <v>-6350</v>
      </c>
      <c r="X105" s="12">
        <v>-3828</v>
      </c>
      <c r="Y105" s="12">
        <v>-9661</v>
      </c>
      <c r="Z105" s="12">
        <v>-12294</v>
      </c>
      <c r="AA105" s="12">
        <v>-5589</v>
      </c>
      <c r="AB105" s="12">
        <v>-12633</v>
      </c>
      <c r="AC105" s="12">
        <v>-6908</v>
      </c>
      <c r="AD105" s="12">
        <v>-10025</v>
      </c>
      <c r="AE105" s="12">
        <v>-12041</v>
      </c>
      <c r="AF105" s="8"/>
    </row>
    <row r="106" spans="1:32" ht="14" x14ac:dyDescent="0.2">
      <c r="B106" s="11" t="s">
        <v>6</v>
      </c>
      <c r="C106" s="10">
        <v>18362</v>
      </c>
      <c r="D106" s="10">
        <v>-9737</v>
      </c>
      <c r="E106" s="10">
        <v>12770</v>
      </c>
      <c r="F106" s="10">
        <v>23425</v>
      </c>
      <c r="G106" s="10">
        <v>-17800</v>
      </c>
      <c r="H106" s="10">
        <v>-3020</v>
      </c>
      <c r="I106" s="10">
        <v>1074</v>
      </c>
      <c r="J106" s="10">
        <v>-6526</v>
      </c>
      <c r="K106" s="10">
        <v>4031</v>
      </c>
      <c r="L106" s="10">
        <v>33177</v>
      </c>
      <c r="M106" s="10">
        <v>30731</v>
      </c>
      <c r="N106" s="10">
        <v>53375</v>
      </c>
      <c r="O106" s="10">
        <v>-14640</v>
      </c>
      <c r="P106" s="10">
        <v>6945</v>
      </c>
      <c r="Q106" s="10">
        <v>19474</v>
      </c>
      <c r="R106" s="10">
        <v>12672</v>
      </c>
      <c r="S106" s="10">
        <v>1221</v>
      </c>
      <c r="T106" s="10">
        <v>-7266</v>
      </c>
      <c r="U106" s="10">
        <v>10995</v>
      </c>
      <c r="V106" s="10">
        <v>13620</v>
      </c>
      <c r="W106" s="9">
        <v>11174</v>
      </c>
      <c r="X106" s="9">
        <v>7770</v>
      </c>
      <c r="Y106" s="9">
        <v>22798</v>
      </c>
      <c r="Z106" s="9">
        <v>10498</v>
      </c>
      <c r="AA106" s="9">
        <v>26806</v>
      </c>
      <c r="AB106" s="9">
        <v>27596</v>
      </c>
      <c r="AC106" s="9">
        <v>42864</v>
      </c>
      <c r="AD106" s="9">
        <v>51910</v>
      </c>
      <c r="AE106" s="9">
        <v>36070</v>
      </c>
      <c r="AF106" s="8"/>
    </row>
    <row r="107" spans="1:32" ht="14" x14ac:dyDescent="0.2">
      <c r="A107" s="5"/>
      <c r="B107" s="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2"/>
    </row>
    <row r="108" spans="1:32" ht="14" x14ac:dyDescent="0.2">
      <c r="B108" s="7" t="s">
        <v>5</v>
      </c>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2"/>
    </row>
    <row r="109" spans="1:32" ht="14" x14ac:dyDescent="0.2">
      <c r="B109" s="5" t="s">
        <v>4</v>
      </c>
      <c r="C109" s="5"/>
      <c r="D109" s="5"/>
      <c r="E109" s="5"/>
      <c r="F109" s="5"/>
      <c r="G109" s="5"/>
      <c r="H109" s="5"/>
      <c r="I109" s="5"/>
      <c r="J109" s="5"/>
      <c r="K109" s="3"/>
      <c r="L109" s="3"/>
      <c r="M109" s="3"/>
      <c r="N109" s="3"/>
      <c r="O109" s="3"/>
      <c r="P109" s="3"/>
      <c r="Q109" s="3"/>
      <c r="R109" s="3"/>
      <c r="S109" s="3"/>
      <c r="T109" s="3"/>
      <c r="U109" s="3"/>
      <c r="V109" s="3"/>
      <c r="W109" s="3"/>
      <c r="X109" s="3"/>
      <c r="Y109" s="3"/>
      <c r="Z109" s="3"/>
      <c r="AA109" s="3"/>
      <c r="AB109" s="3"/>
      <c r="AC109" s="3"/>
      <c r="AD109" s="3"/>
      <c r="AE109" s="3"/>
      <c r="AF109" s="2"/>
    </row>
    <row r="110" spans="1:32" ht="14" x14ac:dyDescent="0.2">
      <c r="B110" s="5" t="s">
        <v>3</v>
      </c>
      <c r="C110" s="5"/>
      <c r="D110" s="5"/>
      <c r="E110" s="5"/>
      <c r="F110" s="5"/>
      <c r="G110" s="5"/>
      <c r="H110" s="5"/>
      <c r="I110" s="5"/>
      <c r="J110" s="5"/>
      <c r="K110" s="3"/>
      <c r="L110" s="3"/>
      <c r="M110" s="3"/>
      <c r="N110" s="3"/>
      <c r="O110" s="3"/>
      <c r="P110" s="3"/>
      <c r="Q110" s="3"/>
      <c r="R110" s="3"/>
      <c r="S110" s="3"/>
      <c r="T110" s="3"/>
      <c r="U110" s="3"/>
      <c r="V110" s="3"/>
      <c r="W110" s="3"/>
      <c r="X110" s="3"/>
      <c r="Y110" s="3"/>
      <c r="Z110" s="3"/>
      <c r="AA110" s="3"/>
      <c r="AB110" s="3"/>
      <c r="AC110" s="3"/>
      <c r="AD110" s="3"/>
      <c r="AE110" s="3"/>
      <c r="AF110" s="2"/>
    </row>
    <row r="111" spans="1:32" ht="14" x14ac:dyDescent="0.2">
      <c r="B111" s="5" t="s">
        <v>2</v>
      </c>
      <c r="C111" s="5"/>
      <c r="D111" s="5"/>
      <c r="E111" s="5"/>
      <c r="F111" s="5"/>
      <c r="G111" s="5"/>
      <c r="H111" s="5"/>
      <c r="I111" s="5"/>
      <c r="J111" s="5"/>
      <c r="K111" s="3"/>
      <c r="L111" s="3"/>
      <c r="M111" s="3"/>
      <c r="N111" s="3"/>
      <c r="O111" s="3"/>
      <c r="P111" s="3"/>
      <c r="Q111" s="3"/>
      <c r="R111" s="3"/>
      <c r="S111" s="3"/>
      <c r="T111" s="3"/>
      <c r="U111" s="3"/>
      <c r="V111" s="3"/>
      <c r="W111" s="3"/>
      <c r="X111" s="3"/>
      <c r="Y111" s="3"/>
      <c r="Z111" s="3"/>
      <c r="AA111" s="3"/>
      <c r="AB111" s="3"/>
      <c r="AC111" s="3"/>
      <c r="AD111" s="3"/>
      <c r="AE111" s="3"/>
      <c r="AF111" s="2"/>
    </row>
    <row r="112" spans="1:32" ht="14" x14ac:dyDescent="0.2">
      <c r="B112" s="5" t="s">
        <v>1</v>
      </c>
      <c r="C112" s="5"/>
      <c r="D112" s="5"/>
      <c r="E112" s="5"/>
      <c r="F112" s="5"/>
      <c r="G112" s="5"/>
      <c r="H112" s="5"/>
      <c r="I112" s="5"/>
      <c r="J112" s="5"/>
      <c r="K112" s="3"/>
      <c r="L112" s="3"/>
      <c r="M112" s="3"/>
      <c r="N112" s="3"/>
      <c r="O112" s="3"/>
      <c r="P112" s="3"/>
      <c r="Q112" s="3"/>
      <c r="R112" s="3"/>
      <c r="S112" s="3"/>
      <c r="T112" s="3"/>
      <c r="U112" s="3"/>
      <c r="V112" s="3"/>
      <c r="W112" s="3"/>
      <c r="X112" s="3"/>
      <c r="Y112" s="3"/>
      <c r="Z112" s="3"/>
      <c r="AA112" s="3"/>
      <c r="AB112" s="3"/>
      <c r="AC112" s="3"/>
      <c r="AD112" s="3"/>
      <c r="AE112" s="3"/>
      <c r="AF112" s="2"/>
    </row>
    <row r="113" spans="1:32" ht="14" x14ac:dyDescent="0.2">
      <c r="B113" s="6" t="s">
        <v>0</v>
      </c>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2"/>
    </row>
    <row r="114" spans="1:32" ht="14" x14ac:dyDescent="0.2">
      <c r="A114" s="5"/>
      <c r="B114" s="4"/>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2"/>
    </row>
    <row r="115" spans="1:32" ht="14" x14ac:dyDescent="0.2">
      <c r="A115" s="5"/>
      <c r="B115" s="4"/>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2"/>
    </row>
    <row r="116" spans="1:32" ht="14" x14ac:dyDescent="0.2">
      <c r="A116" s="5"/>
      <c r="B116" s="4"/>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2"/>
    </row>
    <row r="117" spans="1:32" ht="14" x14ac:dyDescent="0.2">
      <c r="A117" s="5"/>
      <c r="B117" s="4"/>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2"/>
    </row>
    <row r="118" spans="1:32" ht="14" x14ac:dyDescent="0.2">
      <c r="A118" s="5"/>
      <c r="B118" s="4"/>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2"/>
    </row>
    <row r="119" spans="1:32" ht="14" x14ac:dyDescent="0.2">
      <c r="A119" s="5"/>
      <c r="B119" s="4"/>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2"/>
    </row>
    <row r="120" spans="1:32" ht="14" x14ac:dyDescent="0.2">
      <c r="A120" s="5"/>
      <c r="B120" s="4"/>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2"/>
    </row>
    <row r="121" spans="1:32" ht="14" x14ac:dyDescent="0.2">
      <c r="A121" s="5"/>
      <c r="B121" s="4"/>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2"/>
    </row>
    <row r="122" spans="1:32" ht="14" x14ac:dyDescent="0.2">
      <c r="A122" s="5"/>
      <c r="B122" s="4"/>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2"/>
    </row>
    <row r="123" spans="1:32" ht="14" x14ac:dyDescent="0.2">
      <c r="A123" s="5"/>
      <c r="B123" s="4"/>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2"/>
    </row>
    <row r="124" spans="1:32" ht="14" x14ac:dyDescent="0.2">
      <c r="A124" s="5"/>
      <c r="B124" s="4"/>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2"/>
    </row>
    <row r="125" spans="1:32" ht="14" x14ac:dyDescent="0.2">
      <c r="A125" s="5"/>
      <c r="B125" s="4"/>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2"/>
    </row>
    <row r="126" spans="1:32" ht="14" x14ac:dyDescent="0.2">
      <c r="A126" s="5"/>
      <c r="B126" s="4"/>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2"/>
    </row>
    <row r="127" spans="1:32" ht="14" x14ac:dyDescent="0.2">
      <c r="A127" s="5"/>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2"/>
    </row>
    <row r="128" spans="1:32" ht="14" x14ac:dyDescent="0.2">
      <c r="A128" s="5"/>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2"/>
    </row>
    <row r="129" spans="1:32" ht="14" x14ac:dyDescent="0.2">
      <c r="A129" s="5"/>
      <c r="B129" s="4"/>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2"/>
    </row>
    <row r="130" spans="1:32" ht="14" x14ac:dyDescent="0.2">
      <c r="A130" s="5"/>
      <c r="B130" s="4"/>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2"/>
    </row>
    <row r="131" spans="1:32" ht="14" x14ac:dyDescent="0.2">
      <c r="A131" s="5"/>
      <c r="B131" s="4"/>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2"/>
    </row>
    <row r="132" spans="1:32" ht="14" x14ac:dyDescent="0.2">
      <c r="A132" s="5"/>
      <c r="B132" s="4"/>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2"/>
    </row>
    <row r="133" spans="1:32" ht="14" x14ac:dyDescent="0.2">
      <c r="A133" s="5"/>
      <c r="B133" s="4"/>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2"/>
    </row>
    <row r="134" spans="1:32" ht="14" x14ac:dyDescent="0.2">
      <c r="A134" s="5"/>
      <c r="B134" s="4"/>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2"/>
    </row>
    <row r="135" spans="1:32" ht="14" x14ac:dyDescent="0.2">
      <c r="A135" s="5"/>
      <c r="B135" s="4"/>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2"/>
    </row>
    <row r="136" spans="1:32" ht="14" x14ac:dyDescent="0.2">
      <c r="A136" s="5"/>
      <c r="B136" s="4"/>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2"/>
    </row>
    <row r="137" spans="1:32" ht="14" x14ac:dyDescent="0.2">
      <c r="A137" s="5"/>
      <c r="B137" s="4"/>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2"/>
    </row>
    <row r="138" spans="1:32" ht="14" x14ac:dyDescent="0.2">
      <c r="A138" s="5"/>
      <c r="B138" s="4"/>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2"/>
    </row>
    <row r="139" spans="1:32" ht="14" x14ac:dyDescent="0.2">
      <c r="A139" s="5"/>
      <c r="B139" s="4"/>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2"/>
    </row>
    <row r="140" spans="1:32" ht="14" x14ac:dyDescent="0.2">
      <c r="A140" s="5"/>
      <c r="B140" s="4"/>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2"/>
    </row>
    <row r="141" spans="1:32" ht="14" x14ac:dyDescent="0.2">
      <c r="A141" s="5"/>
      <c r="B141" s="4"/>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2"/>
    </row>
    <row r="142" spans="1:32" ht="14" x14ac:dyDescent="0.2">
      <c r="A142" s="5"/>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2"/>
    </row>
    <row r="143" spans="1:32" ht="14" x14ac:dyDescent="0.2">
      <c r="A143" s="5"/>
      <c r="B143" s="4"/>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2"/>
    </row>
    <row r="144" spans="1:32" ht="14" x14ac:dyDescent="0.2">
      <c r="A144" s="5"/>
      <c r="B144" s="4"/>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2"/>
    </row>
    <row r="145" spans="1:32" ht="14" x14ac:dyDescent="0.2">
      <c r="A145" s="5"/>
      <c r="B145" s="4"/>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2"/>
    </row>
    <row r="146" spans="1:32" ht="14" x14ac:dyDescent="0.2">
      <c r="A146" s="5"/>
      <c r="B146" s="4"/>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2"/>
    </row>
    <row r="147" spans="1:32" ht="14" x14ac:dyDescent="0.2">
      <c r="A147" s="5"/>
      <c r="B147" s="4"/>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2"/>
    </row>
    <row r="148" spans="1:32" ht="14" x14ac:dyDescent="0.2">
      <c r="A148" s="5"/>
      <c r="B148" s="4"/>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2"/>
    </row>
    <row r="149" spans="1:32" ht="14" x14ac:dyDescent="0.2">
      <c r="A149" s="5"/>
      <c r="B149" s="4"/>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2"/>
    </row>
    <row r="150" spans="1:32" ht="14" x14ac:dyDescent="0.2">
      <c r="A150" s="5"/>
      <c r="B150" s="4"/>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2"/>
    </row>
    <row r="151" spans="1:32" ht="14" x14ac:dyDescent="0.2">
      <c r="A151" s="5"/>
      <c r="B151" s="4"/>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2"/>
    </row>
    <row r="152" spans="1:32" ht="14" x14ac:dyDescent="0.2">
      <c r="A152" s="5"/>
      <c r="B152" s="4"/>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2"/>
    </row>
    <row r="153" spans="1:32" ht="14" x14ac:dyDescent="0.2">
      <c r="A153" s="5"/>
      <c r="B153" s="4"/>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2"/>
    </row>
    <row r="154" spans="1:32" ht="14" x14ac:dyDescent="0.2">
      <c r="A154" s="5"/>
      <c r="B154" s="4"/>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2"/>
    </row>
    <row r="155" spans="1:32" ht="14" x14ac:dyDescent="0.2">
      <c r="A155" s="5"/>
      <c r="B155" s="4"/>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2"/>
    </row>
    <row r="156" spans="1:32" ht="14" x14ac:dyDescent="0.2">
      <c r="A156" s="5"/>
      <c r="B156" s="4"/>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2"/>
    </row>
    <row r="157" spans="1:32" ht="14" x14ac:dyDescent="0.2">
      <c r="A157" s="5"/>
      <c r="B157" s="4"/>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2"/>
    </row>
    <row r="158" spans="1:32" ht="14" x14ac:dyDescent="0.2">
      <c r="A158" s="5"/>
      <c r="B158" s="4"/>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2"/>
    </row>
    <row r="159" spans="1:32" ht="14" x14ac:dyDescent="0.2">
      <c r="A159" s="5"/>
      <c r="B159" s="4"/>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2"/>
    </row>
    <row r="160" spans="1:32" ht="14" x14ac:dyDescent="0.2">
      <c r="A160" s="5"/>
      <c r="B160" s="4"/>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2"/>
    </row>
    <row r="161" spans="1:32" ht="14" x14ac:dyDescent="0.2">
      <c r="A161" s="5"/>
      <c r="B161" s="4"/>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2"/>
    </row>
    <row r="162" spans="1:32" ht="14" x14ac:dyDescent="0.2">
      <c r="A162" s="5"/>
      <c r="B162" s="4"/>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2"/>
    </row>
    <row r="163" spans="1:32" ht="14" x14ac:dyDescent="0.2">
      <c r="A163" s="5"/>
      <c r="B163" s="4"/>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2"/>
    </row>
    <row r="164" spans="1:32" ht="14" x14ac:dyDescent="0.2">
      <c r="A164" s="5"/>
      <c r="B164" s="4"/>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2"/>
    </row>
    <row r="165" spans="1:32" ht="14" x14ac:dyDescent="0.2">
      <c r="A165" s="5"/>
      <c r="B165" s="4"/>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2"/>
    </row>
    <row r="166" spans="1:32" ht="14" x14ac:dyDescent="0.2">
      <c r="A166" s="5"/>
      <c r="B166" s="4"/>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2"/>
    </row>
    <row r="167" spans="1:32" ht="14" x14ac:dyDescent="0.2">
      <c r="A167" s="5"/>
      <c r="B167" s="4"/>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2"/>
    </row>
    <row r="168" spans="1:32" ht="14" x14ac:dyDescent="0.2">
      <c r="A168" s="5"/>
      <c r="B168" s="4"/>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2"/>
    </row>
    <row r="169" spans="1:32" ht="14" x14ac:dyDescent="0.2">
      <c r="A169" s="5"/>
      <c r="B169" s="4"/>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2"/>
    </row>
    <row r="170" spans="1:32" ht="14" x14ac:dyDescent="0.2">
      <c r="A170" s="5"/>
      <c r="B170" s="4"/>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2"/>
    </row>
    <row r="171" spans="1:32" ht="14" x14ac:dyDescent="0.2">
      <c r="A171" s="5"/>
      <c r="B171" s="4"/>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2"/>
    </row>
    <row r="172" spans="1:32" ht="14" x14ac:dyDescent="0.2">
      <c r="A172" s="5"/>
      <c r="B172" s="4"/>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2"/>
    </row>
    <row r="173" spans="1:32" ht="14" x14ac:dyDescent="0.2">
      <c r="A173" s="5"/>
      <c r="B173" s="4"/>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2"/>
    </row>
    <row r="174" spans="1:32" ht="14" x14ac:dyDescent="0.2">
      <c r="A174" s="5"/>
      <c r="B174" s="4"/>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2"/>
    </row>
    <row r="175" spans="1:32" ht="14" x14ac:dyDescent="0.2">
      <c r="A175" s="5"/>
      <c r="B175" s="4"/>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2"/>
    </row>
    <row r="176" spans="1:32" ht="14" x14ac:dyDescent="0.2">
      <c r="A176" s="5"/>
      <c r="B176" s="4"/>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2"/>
    </row>
    <row r="177" spans="1:32" ht="14" x14ac:dyDescent="0.2">
      <c r="A177" s="5"/>
      <c r="B177" s="4"/>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2"/>
    </row>
    <row r="178" spans="1:32" ht="14" x14ac:dyDescent="0.2">
      <c r="A178" s="5"/>
      <c r="B178" s="4"/>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2"/>
    </row>
    <row r="179" spans="1:32" ht="14" x14ac:dyDescent="0.2">
      <c r="A179" s="5"/>
      <c r="B179" s="4"/>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2"/>
    </row>
    <row r="180" spans="1:32" ht="14" x14ac:dyDescent="0.2">
      <c r="A180" s="5"/>
      <c r="B180" s="4"/>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2"/>
    </row>
    <row r="181" spans="1:32" ht="14" x14ac:dyDescent="0.2">
      <c r="A181" s="5"/>
      <c r="B181" s="4"/>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2"/>
    </row>
    <row r="182" spans="1:32" ht="14" x14ac:dyDescent="0.2">
      <c r="A182" s="5"/>
      <c r="B182" s="4"/>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2"/>
    </row>
    <row r="183" spans="1:32" ht="14" x14ac:dyDescent="0.2">
      <c r="A183" s="5"/>
      <c r="B183" s="4"/>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2"/>
    </row>
    <row r="184" spans="1:32" ht="14" x14ac:dyDescent="0.2">
      <c r="A184" s="5"/>
      <c r="B184" s="4"/>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2"/>
    </row>
    <row r="185" spans="1:32" ht="14" x14ac:dyDescent="0.2">
      <c r="A185" s="5"/>
      <c r="B185" s="4"/>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2"/>
    </row>
    <row r="186" spans="1:32" ht="14" x14ac:dyDescent="0.2">
      <c r="A186" s="5"/>
      <c r="B186" s="4"/>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2"/>
    </row>
    <row r="187" spans="1:32" ht="14" x14ac:dyDescent="0.2">
      <c r="A187" s="5"/>
      <c r="B187" s="4"/>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2"/>
    </row>
    <row r="188" spans="1:32" ht="14" x14ac:dyDescent="0.2">
      <c r="A188" s="5"/>
      <c r="B188" s="4"/>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2"/>
    </row>
    <row r="189" spans="1:32" ht="14" x14ac:dyDescent="0.2">
      <c r="A189" s="5"/>
      <c r="B189" s="4"/>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2"/>
    </row>
    <row r="190" spans="1:32" ht="14" x14ac:dyDescent="0.2">
      <c r="A190" s="5"/>
      <c r="B190" s="4"/>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2"/>
    </row>
    <row r="191" spans="1:32" ht="14" x14ac:dyDescent="0.2">
      <c r="A191" s="5"/>
      <c r="B191" s="4"/>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2"/>
    </row>
    <row r="192" spans="1:32" ht="14" x14ac:dyDescent="0.2">
      <c r="A192" s="5"/>
      <c r="B192" s="4"/>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2"/>
    </row>
    <row r="193" spans="1:32" ht="14" x14ac:dyDescent="0.2">
      <c r="A193" s="5"/>
      <c r="B193" s="4"/>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2"/>
    </row>
    <row r="194" spans="1:32" ht="14" x14ac:dyDescent="0.2">
      <c r="A194" s="5"/>
      <c r="B194" s="4"/>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2"/>
    </row>
    <row r="195" spans="1:32" ht="14" x14ac:dyDescent="0.2">
      <c r="A195" s="5"/>
      <c r="B195" s="4"/>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2"/>
    </row>
    <row r="196" spans="1:32" ht="14" x14ac:dyDescent="0.2">
      <c r="A196" s="5"/>
      <c r="B196" s="4"/>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2"/>
    </row>
    <row r="197" spans="1:32" ht="14" x14ac:dyDescent="0.2">
      <c r="A197" s="5"/>
      <c r="B197" s="4"/>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2"/>
    </row>
    <row r="198" spans="1:32" ht="14" x14ac:dyDescent="0.2">
      <c r="A198" s="5"/>
      <c r="B198" s="4"/>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2"/>
    </row>
    <row r="199" spans="1:32" ht="14" x14ac:dyDescent="0.2">
      <c r="A199" s="5"/>
      <c r="B199" s="4"/>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2"/>
    </row>
    <row r="200" spans="1:32" ht="14" x14ac:dyDescent="0.2">
      <c r="A200" s="5"/>
      <c r="B200" s="4"/>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2"/>
    </row>
    <row r="201" spans="1:32" ht="14" x14ac:dyDescent="0.2">
      <c r="A201" s="5"/>
      <c r="B201" s="4"/>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2"/>
    </row>
    <row r="202" spans="1:32" ht="14" x14ac:dyDescent="0.2">
      <c r="A202" s="5"/>
      <c r="B202" s="4"/>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2"/>
    </row>
    <row r="203" spans="1:32" ht="14" x14ac:dyDescent="0.2">
      <c r="A203" s="5"/>
      <c r="B203" s="4"/>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2"/>
    </row>
    <row r="204" spans="1:32" ht="14" x14ac:dyDescent="0.2">
      <c r="A204" s="5"/>
      <c r="B204" s="4"/>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2"/>
    </row>
    <row r="205" spans="1:32" ht="14" x14ac:dyDescent="0.2">
      <c r="A205" s="5"/>
      <c r="B205" s="4"/>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2"/>
    </row>
    <row r="206" spans="1:32" ht="14" x14ac:dyDescent="0.2">
      <c r="A206" s="5"/>
      <c r="B206" s="4"/>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2"/>
    </row>
    <row r="207" spans="1:32" ht="14" x14ac:dyDescent="0.2">
      <c r="A207" s="5"/>
      <c r="B207" s="4"/>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2"/>
    </row>
    <row r="208" spans="1:32" ht="14" x14ac:dyDescent="0.2">
      <c r="A208" s="5"/>
      <c r="B208" s="4"/>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2"/>
    </row>
    <row r="209" spans="1:32" ht="14" x14ac:dyDescent="0.2">
      <c r="A209" s="5"/>
      <c r="B209" s="4"/>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2"/>
    </row>
    <row r="210" spans="1:32" ht="14" x14ac:dyDescent="0.2">
      <c r="A210" s="5"/>
      <c r="B210" s="4"/>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2"/>
    </row>
    <row r="211" spans="1:32" ht="14" x14ac:dyDescent="0.2">
      <c r="A211" s="5"/>
      <c r="B211" s="4"/>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2"/>
    </row>
    <row r="212" spans="1:32" ht="14" x14ac:dyDescent="0.2">
      <c r="A212" s="5"/>
      <c r="B212" s="4"/>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2"/>
    </row>
    <row r="213" spans="1:32" ht="14" x14ac:dyDescent="0.2">
      <c r="A213" s="5"/>
      <c r="B213" s="4"/>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2"/>
    </row>
    <row r="214" spans="1:32" ht="14" x14ac:dyDescent="0.2">
      <c r="A214" s="5"/>
      <c r="B214" s="4"/>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2"/>
    </row>
    <row r="215" spans="1:32" ht="14" x14ac:dyDescent="0.2">
      <c r="A215" s="5"/>
      <c r="B215" s="4"/>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2"/>
    </row>
    <row r="216" spans="1:32" ht="14" x14ac:dyDescent="0.2">
      <c r="A216" s="5"/>
      <c r="B216" s="4"/>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2"/>
    </row>
    <row r="217" spans="1:32" ht="14" x14ac:dyDescent="0.2">
      <c r="A217" s="5"/>
      <c r="B217" s="4"/>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2"/>
    </row>
    <row r="218" spans="1:32" ht="14" x14ac:dyDescent="0.2">
      <c r="A218" s="5"/>
      <c r="B218" s="4"/>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2"/>
    </row>
    <row r="219" spans="1:32" ht="14" x14ac:dyDescent="0.2">
      <c r="A219" s="5"/>
      <c r="B219" s="4"/>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2"/>
    </row>
    <row r="220" spans="1:32" ht="14" x14ac:dyDescent="0.2">
      <c r="A220" s="5"/>
      <c r="B220" s="4"/>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2"/>
    </row>
    <row r="221" spans="1:32" ht="14" x14ac:dyDescent="0.2">
      <c r="A221" s="5"/>
      <c r="B221" s="4"/>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2"/>
    </row>
    <row r="222" spans="1:32" ht="14" x14ac:dyDescent="0.2">
      <c r="A222" s="5"/>
      <c r="B222" s="4"/>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2"/>
    </row>
    <row r="223" spans="1:32" ht="14" x14ac:dyDescent="0.2">
      <c r="A223" s="5"/>
      <c r="B223" s="4"/>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2"/>
    </row>
    <row r="224" spans="1:32" ht="14" x14ac:dyDescent="0.2">
      <c r="A224" s="5"/>
      <c r="B224" s="4"/>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2"/>
    </row>
    <row r="225" spans="1:32" ht="14" x14ac:dyDescent="0.2">
      <c r="A225" s="5"/>
      <c r="B225" s="4"/>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2"/>
    </row>
    <row r="226" spans="1:32" ht="14" x14ac:dyDescent="0.2">
      <c r="A226" s="5"/>
      <c r="B226" s="4"/>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2"/>
    </row>
    <row r="227" spans="1:32" ht="14" x14ac:dyDescent="0.2">
      <c r="A227" s="5"/>
      <c r="B227" s="4"/>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2"/>
    </row>
    <row r="228" spans="1:32" ht="14" x14ac:dyDescent="0.2">
      <c r="A228" s="5"/>
      <c r="B228" s="4"/>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2"/>
    </row>
    <row r="229" spans="1:32" ht="14" x14ac:dyDescent="0.2">
      <c r="A229" s="5"/>
      <c r="B229" s="4"/>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2"/>
    </row>
    <row r="230" spans="1:32" ht="14" x14ac:dyDescent="0.2">
      <c r="A230" s="5"/>
      <c r="B230" s="4"/>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2"/>
    </row>
    <row r="231" spans="1:32" ht="14" x14ac:dyDescent="0.2">
      <c r="A231" s="5"/>
      <c r="B231" s="4"/>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2"/>
    </row>
    <row r="232" spans="1:32" ht="14" x14ac:dyDescent="0.2">
      <c r="A232" s="5"/>
      <c r="B232" s="4"/>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2"/>
    </row>
    <row r="233" spans="1:32" ht="14" x14ac:dyDescent="0.2">
      <c r="A233" s="5"/>
      <c r="B233" s="4"/>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2"/>
    </row>
    <row r="234" spans="1:32" ht="14" x14ac:dyDescent="0.2">
      <c r="A234" s="5"/>
      <c r="B234" s="4"/>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2"/>
    </row>
    <row r="235" spans="1:32" ht="14" x14ac:dyDescent="0.2">
      <c r="A235" s="5"/>
      <c r="B235" s="4"/>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2"/>
    </row>
    <row r="236" spans="1:32" ht="14" x14ac:dyDescent="0.2">
      <c r="A236" s="5"/>
      <c r="B236" s="4"/>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2"/>
    </row>
    <row r="237" spans="1:32" ht="14" x14ac:dyDescent="0.2">
      <c r="A237" s="5"/>
      <c r="B237" s="4"/>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2"/>
    </row>
    <row r="238" spans="1:32" ht="14" x14ac:dyDescent="0.2">
      <c r="A238" s="5"/>
      <c r="B238" s="4"/>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2"/>
    </row>
    <row r="239" spans="1:32" ht="14" x14ac:dyDescent="0.2">
      <c r="A239" s="5"/>
      <c r="B239" s="4"/>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2"/>
    </row>
    <row r="240" spans="1:32" ht="14" x14ac:dyDescent="0.2">
      <c r="A240" s="5"/>
      <c r="B240" s="4"/>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2"/>
    </row>
    <row r="241" spans="1:32" ht="14" x14ac:dyDescent="0.2">
      <c r="A241" s="5"/>
      <c r="B241" s="4"/>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2"/>
    </row>
    <row r="242" spans="1:32" ht="14" x14ac:dyDescent="0.2">
      <c r="A242" s="5"/>
      <c r="B242" s="4"/>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2"/>
    </row>
    <row r="243" spans="1:32" ht="14" x14ac:dyDescent="0.2">
      <c r="A243" s="5"/>
      <c r="B243" s="4"/>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2"/>
    </row>
    <row r="244" spans="1:32" ht="14" x14ac:dyDescent="0.2">
      <c r="A244" s="5"/>
      <c r="B244" s="4"/>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2"/>
    </row>
    <row r="245" spans="1:32" ht="14" x14ac:dyDescent="0.2">
      <c r="A245" s="5"/>
      <c r="B245" s="4"/>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2"/>
    </row>
    <row r="246" spans="1:32" ht="14" x14ac:dyDescent="0.2">
      <c r="A246" s="5"/>
      <c r="B246" s="4"/>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2"/>
    </row>
    <row r="247" spans="1:32" ht="14" x14ac:dyDescent="0.2">
      <c r="A247" s="5"/>
      <c r="B247" s="4"/>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2"/>
    </row>
    <row r="248" spans="1:32" ht="14" x14ac:dyDescent="0.2">
      <c r="A248" s="5"/>
      <c r="B248" s="4"/>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2"/>
    </row>
    <row r="249" spans="1:32" ht="14" x14ac:dyDescent="0.2">
      <c r="A249" s="5"/>
      <c r="B249" s="4"/>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2"/>
    </row>
    <row r="250" spans="1:32" ht="14" x14ac:dyDescent="0.2">
      <c r="A250" s="5"/>
      <c r="B250" s="4"/>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2"/>
    </row>
    <row r="251" spans="1:32" ht="14" x14ac:dyDescent="0.2">
      <c r="A251" s="5"/>
      <c r="B251" s="4"/>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2"/>
    </row>
    <row r="252" spans="1:32" ht="14" x14ac:dyDescent="0.2">
      <c r="A252" s="5"/>
      <c r="B252" s="4"/>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2"/>
    </row>
    <row r="253" spans="1:32" ht="14" x14ac:dyDescent="0.2">
      <c r="A253" s="5"/>
      <c r="B253" s="4"/>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2"/>
    </row>
    <row r="254" spans="1:32" ht="14" x14ac:dyDescent="0.2">
      <c r="A254" s="5"/>
      <c r="B254" s="4"/>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2"/>
    </row>
    <row r="255" spans="1:32" ht="14" x14ac:dyDescent="0.2">
      <c r="A255" s="5"/>
      <c r="B255" s="4"/>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2"/>
    </row>
    <row r="256" spans="1:32" ht="14" x14ac:dyDescent="0.2">
      <c r="A256" s="5"/>
      <c r="B256" s="4"/>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2"/>
    </row>
    <row r="257" spans="1:32" ht="14" x14ac:dyDescent="0.2">
      <c r="A257" s="5"/>
      <c r="B257" s="4"/>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2"/>
    </row>
    <row r="258" spans="1:32" ht="14" x14ac:dyDescent="0.2">
      <c r="A258" s="5"/>
      <c r="B258" s="4"/>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2"/>
    </row>
    <row r="259" spans="1:32" ht="14" x14ac:dyDescent="0.2">
      <c r="A259" s="5"/>
      <c r="B259" s="4"/>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2"/>
    </row>
    <row r="260" spans="1:32" ht="14" x14ac:dyDescent="0.2">
      <c r="A260" s="5"/>
      <c r="B260" s="4"/>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2"/>
    </row>
    <row r="261" spans="1:32" ht="14" x14ac:dyDescent="0.2">
      <c r="A261" s="5"/>
      <c r="B261" s="4"/>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2"/>
    </row>
    <row r="262" spans="1:32" ht="14" x14ac:dyDescent="0.2">
      <c r="A262" s="5"/>
      <c r="B262" s="4"/>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2"/>
    </row>
    <row r="263" spans="1:32" ht="14" x14ac:dyDescent="0.2">
      <c r="A263" s="5"/>
      <c r="B263" s="4"/>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2"/>
    </row>
    <row r="264" spans="1:32" ht="14" x14ac:dyDescent="0.2">
      <c r="A264" s="5"/>
      <c r="B264" s="4"/>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2"/>
    </row>
    <row r="265" spans="1:32" ht="14" x14ac:dyDescent="0.2">
      <c r="A265" s="5"/>
      <c r="B265" s="4"/>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2"/>
    </row>
    <row r="266" spans="1:32" ht="14" x14ac:dyDescent="0.2">
      <c r="A266" s="5"/>
      <c r="B266" s="4"/>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2"/>
    </row>
    <row r="267" spans="1:32" ht="14" x14ac:dyDescent="0.2">
      <c r="A267" s="5"/>
      <c r="B267" s="4"/>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2"/>
    </row>
    <row r="268" spans="1:32" ht="14" x14ac:dyDescent="0.2">
      <c r="A268" s="5"/>
      <c r="B268" s="4"/>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2"/>
    </row>
    <row r="269" spans="1:32" ht="14" x14ac:dyDescent="0.2">
      <c r="A269" s="5"/>
      <c r="B269" s="4"/>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2"/>
    </row>
    <row r="270" spans="1:32" ht="14" x14ac:dyDescent="0.2">
      <c r="A270" s="5"/>
      <c r="B270" s="4"/>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2"/>
    </row>
    <row r="271" spans="1:32" ht="14" x14ac:dyDescent="0.2">
      <c r="A271" s="5"/>
      <c r="B271" s="4"/>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2"/>
    </row>
    <row r="272" spans="1:32" ht="14" x14ac:dyDescent="0.2">
      <c r="A272" s="5"/>
      <c r="B272" s="4"/>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2"/>
    </row>
    <row r="273" spans="1:32" ht="14" x14ac:dyDescent="0.2">
      <c r="A273" s="5"/>
      <c r="B273" s="4"/>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2"/>
    </row>
    <row r="274" spans="1:32" ht="14" x14ac:dyDescent="0.2">
      <c r="A274" s="5"/>
      <c r="B274" s="4"/>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2"/>
    </row>
    <row r="275" spans="1:32" ht="14" x14ac:dyDescent="0.2">
      <c r="A275" s="5"/>
      <c r="B275" s="4"/>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2"/>
    </row>
    <row r="276" spans="1:32" ht="14" x14ac:dyDescent="0.2">
      <c r="A276" s="5"/>
      <c r="B276" s="4"/>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2"/>
    </row>
    <row r="277" spans="1:32" ht="14" x14ac:dyDescent="0.2">
      <c r="A277" s="5"/>
      <c r="B277" s="4"/>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2"/>
    </row>
    <row r="278" spans="1:32" ht="14" x14ac:dyDescent="0.2">
      <c r="A278" s="5"/>
      <c r="B278" s="4"/>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2"/>
    </row>
    <row r="279" spans="1:32" ht="14" x14ac:dyDescent="0.2">
      <c r="A279" s="5"/>
      <c r="B279" s="4"/>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2"/>
    </row>
    <row r="280" spans="1:32" ht="14" x14ac:dyDescent="0.2">
      <c r="A280" s="5"/>
      <c r="B280" s="4"/>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2"/>
    </row>
    <row r="281" spans="1:32" ht="14" x14ac:dyDescent="0.2">
      <c r="A281" s="5"/>
      <c r="B281" s="4"/>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2"/>
    </row>
    <row r="282" spans="1:32" ht="14" x14ac:dyDescent="0.2">
      <c r="A282" s="5"/>
      <c r="B282" s="4"/>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2"/>
    </row>
    <row r="283" spans="1:32" ht="14" x14ac:dyDescent="0.2">
      <c r="A283" s="5"/>
      <c r="B283" s="4"/>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2"/>
    </row>
    <row r="284" spans="1:32" ht="14" x14ac:dyDescent="0.2">
      <c r="A284" s="5"/>
      <c r="B284" s="4"/>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2"/>
    </row>
    <row r="285" spans="1:32" ht="14" x14ac:dyDescent="0.2">
      <c r="A285" s="5"/>
      <c r="B285" s="4"/>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2"/>
    </row>
    <row r="286" spans="1:32" ht="14" x14ac:dyDescent="0.2">
      <c r="A286" s="5"/>
      <c r="B286" s="4"/>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2"/>
    </row>
    <row r="287" spans="1:32" ht="14" x14ac:dyDescent="0.2">
      <c r="A287" s="5"/>
      <c r="B287" s="4"/>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2"/>
    </row>
    <row r="288" spans="1:32" ht="14" x14ac:dyDescent="0.2">
      <c r="A288" s="5"/>
      <c r="B288" s="4"/>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2"/>
    </row>
    <row r="289" spans="1:32" ht="14" x14ac:dyDescent="0.2">
      <c r="A289" s="5"/>
      <c r="B289" s="4"/>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2"/>
    </row>
    <row r="290" spans="1:32" ht="14" x14ac:dyDescent="0.2">
      <c r="A290" s="5"/>
      <c r="B290" s="4"/>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2"/>
    </row>
    <row r="291" spans="1:32" ht="14" x14ac:dyDescent="0.2">
      <c r="A291" s="5"/>
      <c r="B291" s="4"/>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2"/>
    </row>
    <row r="292" spans="1:32" ht="14" x14ac:dyDescent="0.2">
      <c r="A292" s="5"/>
      <c r="B292" s="4"/>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2"/>
    </row>
    <row r="293" spans="1:32" ht="14" x14ac:dyDescent="0.2">
      <c r="A293" s="5"/>
      <c r="B293" s="4"/>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2"/>
    </row>
    <row r="294" spans="1:32" ht="14" x14ac:dyDescent="0.2">
      <c r="A294" s="5"/>
      <c r="B294" s="4"/>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2"/>
    </row>
    <row r="295" spans="1:32" ht="14" x14ac:dyDescent="0.2">
      <c r="A295" s="5"/>
      <c r="B295" s="4"/>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2"/>
    </row>
    <row r="296" spans="1:32" ht="14" x14ac:dyDescent="0.2">
      <c r="A296" s="5"/>
      <c r="B296" s="4"/>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2"/>
    </row>
    <row r="297" spans="1:32" ht="14" x14ac:dyDescent="0.2">
      <c r="A297" s="5"/>
      <c r="B297" s="4"/>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2"/>
    </row>
    <row r="298" spans="1:32" ht="14" x14ac:dyDescent="0.2">
      <c r="A298" s="5"/>
      <c r="B298" s="4"/>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2"/>
    </row>
    <row r="299" spans="1:32" ht="14" x14ac:dyDescent="0.2">
      <c r="A299" s="5"/>
      <c r="B299" s="4"/>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2"/>
    </row>
    <row r="300" spans="1:32" ht="14" x14ac:dyDescent="0.2">
      <c r="A300" s="5"/>
      <c r="B300" s="4"/>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2"/>
    </row>
    <row r="301" spans="1:32" ht="14" x14ac:dyDescent="0.2">
      <c r="A301" s="5"/>
      <c r="B301" s="4"/>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2"/>
    </row>
    <row r="302" spans="1:32" ht="14" x14ac:dyDescent="0.2">
      <c r="A302" s="5"/>
      <c r="B302" s="4"/>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2"/>
    </row>
    <row r="303" spans="1:32" ht="14" x14ac:dyDescent="0.2">
      <c r="A303" s="5"/>
      <c r="B303" s="4"/>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2"/>
    </row>
    <row r="304" spans="1:32" ht="14" x14ac:dyDescent="0.2">
      <c r="A304" s="5"/>
      <c r="B304" s="4"/>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2"/>
    </row>
    <row r="305" spans="1:32" ht="14" x14ac:dyDescent="0.2">
      <c r="A305" s="5"/>
      <c r="B305" s="4"/>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2"/>
    </row>
    <row r="306" spans="1:32" ht="14" x14ac:dyDescent="0.2">
      <c r="A306" s="5"/>
      <c r="B306" s="4"/>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2"/>
    </row>
    <row r="307" spans="1:32" ht="14" x14ac:dyDescent="0.2">
      <c r="A307" s="5"/>
      <c r="B307" s="4"/>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2"/>
    </row>
    <row r="308" spans="1:32" ht="14" x14ac:dyDescent="0.2">
      <c r="A308" s="5"/>
      <c r="B308" s="4"/>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2"/>
    </row>
    <row r="309" spans="1:32" ht="14" x14ac:dyDescent="0.2">
      <c r="A309" s="5"/>
      <c r="B309" s="4"/>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2"/>
    </row>
    <row r="310" spans="1:32" ht="14" x14ac:dyDescent="0.2">
      <c r="A310" s="5"/>
      <c r="B310" s="4"/>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2"/>
    </row>
    <row r="311" spans="1:32" ht="14" x14ac:dyDescent="0.2">
      <c r="A311" s="5"/>
      <c r="B311" s="4"/>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2"/>
    </row>
    <row r="312" spans="1:32" ht="14" x14ac:dyDescent="0.2">
      <c r="A312" s="5"/>
      <c r="B312" s="4"/>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2"/>
    </row>
    <row r="313" spans="1:32" ht="14" x14ac:dyDescent="0.2">
      <c r="A313" s="5"/>
      <c r="B313" s="4"/>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2"/>
    </row>
    <row r="314" spans="1:32" ht="14" x14ac:dyDescent="0.2">
      <c r="A314" s="5"/>
      <c r="B314" s="4"/>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2"/>
    </row>
    <row r="315" spans="1:32" ht="14" x14ac:dyDescent="0.2">
      <c r="A315" s="5"/>
      <c r="B315" s="4"/>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2"/>
    </row>
    <row r="316" spans="1:32" ht="14" x14ac:dyDescent="0.2">
      <c r="A316" s="5"/>
      <c r="B316" s="4"/>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2"/>
    </row>
    <row r="317" spans="1:32" ht="14" x14ac:dyDescent="0.2">
      <c r="A317" s="5"/>
      <c r="B317" s="4"/>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2"/>
    </row>
    <row r="318" spans="1:32" ht="14" x14ac:dyDescent="0.2">
      <c r="A318" s="5"/>
      <c r="B318" s="4"/>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2"/>
    </row>
    <row r="319" spans="1:32" ht="14" x14ac:dyDescent="0.2">
      <c r="A319" s="5"/>
      <c r="B319" s="4"/>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2"/>
    </row>
    <row r="320" spans="1:32" ht="14" x14ac:dyDescent="0.2">
      <c r="A320" s="5"/>
      <c r="B320" s="4"/>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2"/>
    </row>
    <row r="321" spans="1:32" ht="14" x14ac:dyDescent="0.2">
      <c r="A321" s="5"/>
      <c r="B321" s="4"/>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2"/>
    </row>
    <row r="322" spans="1:32" ht="14" x14ac:dyDescent="0.2">
      <c r="A322" s="5"/>
      <c r="B322" s="4"/>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2"/>
    </row>
    <row r="323" spans="1:32" ht="14" x14ac:dyDescent="0.2">
      <c r="A323" s="5"/>
      <c r="B323" s="4"/>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2"/>
    </row>
    <row r="324" spans="1:32" ht="14" x14ac:dyDescent="0.2">
      <c r="A324" s="5"/>
      <c r="B324" s="4"/>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2"/>
    </row>
    <row r="325" spans="1:32" ht="14" x14ac:dyDescent="0.2">
      <c r="A325" s="5"/>
      <c r="B325" s="4"/>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2"/>
    </row>
    <row r="326" spans="1:32" ht="14" x14ac:dyDescent="0.2">
      <c r="A326" s="5"/>
      <c r="B326" s="4"/>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2"/>
    </row>
    <row r="327" spans="1:32" ht="14" x14ac:dyDescent="0.2">
      <c r="A327" s="5"/>
      <c r="B327" s="4"/>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2"/>
    </row>
    <row r="328" spans="1:32" ht="14" x14ac:dyDescent="0.2">
      <c r="A328" s="5"/>
      <c r="B328" s="4"/>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2"/>
    </row>
    <row r="329" spans="1:32" ht="14" x14ac:dyDescent="0.2">
      <c r="A329" s="5"/>
      <c r="B329" s="4"/>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2"/>
    </row>
    <row r="330" spans="1:32" ht="14" x14ac:dyDescent="0.2">
      <c r="A330" s="5"/>
      <c r="B330" s="4"/>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2"/>
    </row>
    <row r="331" spans="1:32" ht="14" x14ac:dyDescent="0.2">
      <c r="A331" s="5"/>
      <c r="B331" s="4"/>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2"/>
    </row>
    <row r="332" spans="1:32" ht="14" x14ac:dyDescent="0.2">
      <c r="A332" s="5"/>
      <c r="B332" s="4"/>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2"/>
    </row>
    <row r="333" spans="1:32" ht="14" x14ac:dyDescent="0.2">
      <c r="A333" s="5"/>
      <c r="B333" s="4"/>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2"/>
    </row>
    <row r="334" spans="1:32" ht="14" x14ac:dyDescent="0.2">
      <c r="A334" s="5"/>
      <c r="B334" s="4"/>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2"/>
    </row>
    <row r="335" spans="1:32" ht="14" x14ac:dyDescent="0.2">
      <c r="A335" s="5"/>
      <c r="B335" s="4"/>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2"/>
    </row>
    <row r="336" spans="1:32" ht="14" x14ac:dyDescent="0.2">
      <c r="A336" s="5"/>
      <c r="B336" s="4"/>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2"/>
    </row>
    <row r="337" spans="1:32" ht="14" x14ac:dyDescent="0.2">
      <c r="A337" s="5"/>
      <c r="B337" s="4"/>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2"/>
    </row>
    <row r="338" spans="1:32" ht="14" x14ac:dyDescent="0.2">
      <c r="A338" s="5"/>
      <c r="B338" s="4"/>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2"/>
    </row>
    <row r="339" spans="1:32" ht="14" x14ac:dyDescent="0.2">
      <c r="A339" s="5"/>
      <c r="B339" s="4"/>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2"/>
    </row>
    <row r="340" spans="1:32" ht="14" x14ac:dyDescent="0.2">
      <c r="A340" s="5"/>
      <c r="B340" s="4"/>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2"/>
    </row>
    <row r="341" spans="1:32" ht="14" x14ac:dyDescent="0.2">
      <c r="A341" s="5"/>
      <c r="B341" s="4"/>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2"/>
    </row>
    <row r="342" spans="1:32" ht="14" x14ac:dyDescent="0.2">
      <c r="A342" s="5"/>
      <c r="B342" s="4"/>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2"/>
    </row>
    <row r="343" spans="1:32" ht="14" x14ac:dyDescent="0.2">
      <c r="A343" s="5"/>
      <c r="B343" s="4"/>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2"/>
    </row>
    <row r="344" spans="1:32" ht="14" x14ac:dyDescent="0.2">
      <c r="A344" s="5"/>
      <c r="B344" s="4"/>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2"/>
    </row>
    <row r="345" spans="1:32" ht="14" x14ac:dyDescent="0.2">
      <c r="A345" s="5"/>
      <c r="B345" s="4"/>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2"/>
    </row>
    <row r="346" spans="1:32" ht="14" x14ac:dyDescent="0.2">
      <c r="A346" s="5"/>
      <c r="B346" s="4"/>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2"/>
    </row>
    <row r="347" spans="1:32" ht="14" x14ac:dyDescent="0.2">
      <c r="A347" s="5"/>
      <c r="B347" s="4"/>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2"/>
    </row>
    <row r="348" spans="1:32" ht="14" x14ac:dyDescent="0.2">
      <c r="A348" s="5"/>
      <c r="B348" s="4"/>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2"/>
    </row>
    <row r="349" spans="1:32" ht="14" x14ac:dyDescent="0.2">
      <c r="A349" s="5"/>
      <c r="B349" s="4"/>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2"/>
    </row>
    <row r="350" spans="1:32" ht="14" x14ac:dyDescent="0.2">
      <c r="A350" s="5"/>
      <c r="B350" s="4"/>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2"/>
    </row>
    <row r="351" spans="1:32" ht="14" x14ac:dyDescent="0.2">
      <c r="A351" s="5"/>
      <c r="B351" s="4"/>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2"/>
    </row>
    <row r="352" spans="1:32" ht="14" x14ac:dyDescent="0.2">
      <c r="A352" s="5"/>
      <c r="B352" s="4"/>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2"/>
    </row>
    <row r="353" spans="1:32" ht="14" x14ac:dyDescent="0.2">
      <c r="A353" s="5"/>
      <c r="B353" s="4"/>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2"/>
    </row>
    <row r="354" spans="1:32" ht="14" x14ac:dyDescent="0.2">
      <c r="A354" s="5"/>
      <c r="B354" s="4"/>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2"/>
    </row>
    <row r="355" spans="1:32" ht="14" x14ac:dyDescent="0.2">
      <c r="A355" s="5"/>
      <c r="B355" s="4"/>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2"/>
    </row>
    <row r="356" spans="1:32" ht="14" x14ac:dyDescent="0.2">
      <c r="A356" s="5"/>
      <c r="B356" s="4"/>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2"/>
    </row>
    <row r="357" spans="1:32" ht="14" x14ac:dyDescent="0.2">
      <c r="A357" s="5"/>
      <c r="B357" s="4"/>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2"/>
    </row>
    <row r="358" spans="1:32" ht="14" x14ac:dyDescent="0.2">
      <c r="A358" s="5"/>
      <c r="B358" s="4"/>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2"/>
    </row>
    <row r="359" spans="1:32" ht="14" x14ac:dyDescent="0.2">
      <c r="A359" s="5"/>
      <c r="B359" s="4"/>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2"/>
    </row>
    <row r="360" spans="1:32" ht="14" x14ac:dyDescent="0.2">
      <c r="A360" s="5"/>
      <c r="B360" s="4"/>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2"/>
    </row>
    <row r="361" spans="1:32" ht="14" x14ac:dyDescent="0.2">
      <c r="A361" s="5"/>
      <c r="B361" s="4"/>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2"/>
    </row>
    <row r="362" spans="1:32" ht="14" x14ac:dyDescent="0.2">
      <c r="A362" s="5"/>
      <c r="B362" s="4"/>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2"/>
    </row>
    <row r="363" spans="1:32" ht="14" x14ac:dyDescent="0.2">
      <c r="A363" s="5"/>
      <c r="B363" s="4"/>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2"/>
    </row>
    <row r="364" spans="1:32" ht="14" x14ac:dyDescent="0.2">
      <c r="A364" s="5"/>
      <c r="B364" s="4"/>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2"/>
    </row>
    <row r="365" spans="1:32" ht="14" x14ac:dyDescent="0.2">
      <c r="A365" s="5"/>
      <c r="B365" s="4"/>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2"/>
    </row>
    <row r="366" spans="1:32" ht="14" x14ac:dyDescent="0.2">
      <c r="A366" s="5"/>
      <c r="B366" s="4"/>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2"/>
    </row>
    <row r="367" spans="1:32" ht="14" x14ac:dyDescent="0.2">
      <c r="A367" s="5"/>
      <c r="B367" s="4"/>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2"/>
    </row>
    <row r="368" spans="1:32" ht="14" x14ac:dyDescent="0.2">
      <c r="A368" s="5"/>
      <c r="B368" s="4"/>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2"/>
    </row>
    <row r="369" spans="1:32" ht="14" x14ac:dyDescent="0.2">
      <c r="A369" s="5"/>
      <c r="B369" s="4"/>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2"/>
    </row>
    <row r="370" spans="1:32" ht="14" x14ac:dyDescent="0.2">
      <c r="A370" s="5"/>
      <c r="B370" s="4"/>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2"/>
    </row>
    <row r="371" spans="1:32" ht="14" x14ac:dyDescent="0.2">
      <c r="A371" s="5"/>
      <c r="B371" s="4"/>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2"/>
    </row>
    <row r="372" spans="1:32" ht="14" x14ac:dyDescent="0.2">
      <c r="A372" s="5"/>
      <c r="B372" s="4"/>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2"/>
    </row>
    <row r="373" spans="1:32" ht="14" x14ac:dyDescent="0.2">
      <c r="A373" s="5"/>
      <c r="B373" s="4"/>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2"/>
    </row>
    <row r="374" spans="1:32" ht="14" x14ac:dyDescent="0.2">
      <c r="A374" s="5"/>
      <c r="B374" s="4"/>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2"/>
    </row>
    <row r="375" spans="1:32" ht="14" x14ac:dyDescent="0.2">
      <c r="A375" s="5"/>
      <c r="B375" s="4"/>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2"/>
    </row>
    <row r="376" spans="1:32" ht="14" x14ac:dyDescent="0.2">
      <c r="A376" s="5"/>
      <c r="B376" s="4"/>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2"/>
    </row>
    <row r="377" spans="1:32" ht="14" x14ac:dyDescent="0.2">
      <c r="A377" s="5"/>
      <c r="B377" s="4"/>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2"/>
    </row>
    <row r="378" spans="1:32" ht="14" x14ac:dyDescent="0.2">
      <c r="A378" s="5"/>
      <c r="B378" s="4"/>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2"/>
    </row>
    <row r="379" spans="1:32" ht="14" x14ac:dyDescent="0.2">
      <c r="A379" s="5"/>
      <c r="B379" s="4"/>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2"/>
    </row>
    <row r="380" spans="1:32" ht="14" x14ac:dyDescent="0.2">
      <c r="A380" s="5"/>
      <c r="B380" s="4"/>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2"/>
    </row>
    <row r="381" spans="1:32" ht="14" x14ac:dyDescent="0.2">
      <c r="A381" s="5"/>
      <c r="B381" s="4"/>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2"/>
    </row>
    <row r="382" spans="1:32" ht="14" x14ac:dyDescent="0.2">
      <c r="A382" s="5"/>
      <c r="B382" s="4"/>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2"/>
    </row>
    <row r="383" spans="1:32" ht="14" x14ac:dyDescent="0.2">
      <c r="A383" s="5"/>
      <c r="B383" s="4"/>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2"/>
    </row>
    <row r="384" spans="1:32" ht="14" x14ac:dyDescent="0.2">
      <c r="A384" s="5"/>
      <c r="B384" s="4"/>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2"/>
    </row>
    <row r="385" spans="1:32" ht="14" x14ac:dyDescent="0.2">
      <c r="A385" s="5"/>
      <c r="B385" s="4"/>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2"/>
    </row>
    <row r="386" spans="1:32" ht="14" x14ac:dyDescent="0.2">
      <c r="A386" s="5"/>
      <c r="B386" s="4"/>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2"/>
    </row>
    <row r="387" spans="1:32" ht="14" x14ac:dyDescent="0.2">
      <c r="A387" s="5"/>
      <c r="B387" s="4"/>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2"/>
    </row>
    <row r="388" spans="1:32" ht="14" x14ac:dyDescent="0.2">
      <c r="A388" s="5"/>
      <c r="B388" s="4"/>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2"/>
    </row>
    <row r="389" spans="1:32" ht="14" x14ac:dyDescent="0.2">
      <c r="A389" s="5"/>
      <c r="B389" s="4"/>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2"/>
    </row>
    <row r="390" spans="1:32" ht="14" x14ac:dyDescent="0.2">
      <c r="A390" s="5"/>
      <c r="B390" s="4"/>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2"/>
    </row>
    <row r="391" spans="1:32" ht="14" x14ac:dyDescent="0.2">
      <c r="A391" s="5"/>
      <c r="B391" s="4"/>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2"/>
    </row>
    <row r="392" spans="1:32" ht="14" x14ac:dyDescent="0.2">
      <c r="A392" s="5"/>
      <c r="B392" s="4"/>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2"/>
    </row>
    <row r="393" spans="1:32" ht="14" x14ac:dyDescent="0.2">
      <c r="A393" s="5"/>
      <c r="B393" s="4"/>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2"/>
    </row>
    <row r="394" spans="1:32" ht="14" x14ac:dyDescent="0.2">
      <c r="A394" s="5"/>
      <c r="B394" s="4"/>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2"/>
    </row>
    <row r="395" spans="1:32" ht="14" x14ac:dyDescent="0.2">
      <c r="A395" s="5"/>
      <c r="B395" s="4"/>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2"/>
    </row>
    <row r="396" spans="1:32" ht="14" x14ac:dyDescent="0.2">
      <c r="A396" s="5"/>
      <c r="B396" s="4"/>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2"/>
    </row>
    <row r="397" spans="1:32" ht="14" x14ac:dyDescent="0.2">
      <c r="A397" s="5"/>
      <c r="B397" s="4"/>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2"/>
    </row>
    <row r="398" spans="1:32" ht="14" x14ac:dyDescent="0.2">
      <c r="A398" s="5"/>
      <c r="B398" s="4"/>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2"/>
    </row>
    <row r="399" spans="1:32" ht="14" x14ac:dyDescent="0.2">
      <c r="A399" s="5"/>
      <c r="B399" s="4"/>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2"/>
    </row>
    <row r="400" spans="1:32" ht="14" x14ac:dyDescent="0.2">
      <c r="A400" s="5"/>
      <c r="B400" s="4"/>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2"/>
    </row>
    <row r="401" spans="1:32" ht="14" x14ac:dyDescent="0.2">
      <c r="A401" s="5"/>
      <c r="B401" s="4"/>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2"/>
    </row>
    <row r="402" spans="1:32" ht="14" x14ac:dyDescent="0.2">
      <c r="A402" s="5"/>
      <c r="B402" s="4"/>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2"/>
    </row>
    <row r="403" spans="1:32" ht="14" x14ac:dyDescent="0.2">
      <c r="A403" s="5"/>
      <c r="B403" s="4"/>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2"/>
    </row>
    <row r="404" spans="1:32" ht="14" x14ac:dyDescent="0.2">
      <c r="A404" s="5"/>
      <c r="B404" s="4"/>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2"/>
    </row>
    <row r="405" spans="1:32" ht="14" x14ac:dyDescent="0.2">
      <c r="A405" s="5"/>
      <c r="B405" s="4"/>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2"/>
    </row>
    <row r="406" spans="1:32" ht="14" x14ac:dyDescent="0.2">
      <c r="A406" s="5"/>
      <c r="B406" s="4"/>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2"/>
    </row>
    <row r="407" spans="1:32" ht="14" x14ac:dyDescent="0.2">
      <c r="A407" s="5"/>
      <c r="B407" s="4"/>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2"/>
    </row>
    <row r="408" spans="1:32" ht="14" x14ac:dyDescent="0.2">
      <c r="A408" s="5"/>
      <c r="B408" s="4"/>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2"/>
    </row>
    <row r="409" spans="1:32" ht="14" x14ac:dyDescent="0.2">
      <c r="A409" s="5"/>
      <c r="B409" s="4"/>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2"/>
    </row>
    <row r="410" spans="1:32" ht="14" x14ac:dyDescent="0.2">
      <c r="A410" s="5"/>
      <c r="B410" s="4"/>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2"/>
    </row>
    <row r="411" spans="1:32" ht="14" x14ac:dyDescent="0.2">
      <c r="A411" s="5"/>
      <c r="B411" s="4"/>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2"/>
    </row>
    <row r="412" spans="1:32" ht="14" x14ac:dyDescent="0.2">
      <c r="A412" s="5"/>
      <c r="B412" s="4"/>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2"/>
    </row>
    <row r="413" spans="1:32" ht="14" x14ac:dyDescent="0.2">
      <c r="A413" s="5"/>
      <c r="B413" s="4"/>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2"/>
    </row>
    <row r="414" spans="1:32" ht="14" x14ac:dyDescent="0.2">
      <c r="A414" s="5"/>
      <c r="B414" s="4"/>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2"/>
    </row>
    <row r="415" spans="1:32" ht="14" x14ac:dyDescent="0.2">
      <c r="A415" s="5"/>
      <c r="B415" s="4"/>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2"/>
    </row>
    <row r="416" spans="1:32" ht="14" x14ac:dyDescent="0.2">
      <c r="A416" s="5"/>
      <c r="B416" s="4"/>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2"/>
    </row>
    <row r="417" spans="1:32" ht="14" x14ac:dyDescent="0.2">
      <c r="A417" s="5"/>
      <c r="B417" s="4"/>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2"/>
    </row>
    <row r="418" spans="1:32" ht="14" x14ac:dyDescent="0.2">
      <c r="A418" s="5"/>
      <c r="B418" s="4"/>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2"/>
    </row>
    <row r="419" spans="1:32" ht="14" x14ac:dyDescent="0.2">
      <c r="A419" s="5"/>
      <c r="B419" s="4"/>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2"/>
    </row>
    <row r="420" spans="1:32" ht="14" x14ac:dyDescent="0.2">
      <c r="A420" s="5"/>
      <c r="B420" s="4"/>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2"/>
    </row>
    <row r="421" spans="1:32" ht="14" x14ac:dyDescent="0.2">
      <c r="A421" s="5"/>
      <c r="B421" s="4"/>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2"/>
    </row>
    <row r="422" spans="1:32" ht="14" x14ac:dyDescent="0.2">
      <c r="A422" s="5"/>
      <c r="B422" s="4"/>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2"/>
    </row>
    <row r="423" spans="1:32" ht="14" x14ac:dyDescent="0.2">
      <c r="A423" s="5"/>
      <c r="B423" s="4"/>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2"/>
    </row>
    <row r="424" spans="1:32" ht="14" x14ac:dyDescent="0.2">
      <c r="A424" s="5"/>
      <c r="B424" s="4"/>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2"/>
    </row>
    <row r="425" spans="1:32" ht="14" x14ac:dyDescent="0.2">
      <c r="A425" s="5"/>
      <c r="B425" s="4"/>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2"/>
    </row>
    <row r="426" spans="1:32" ht="14" x14ac:dyDescent="0.2">
      <c r="A426" s="5"/>
      <c r="B426" s="4"/>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2"/>
    </row>
    <row r="427" spans="1:32" ht="14" x14ac:dyDescent="0.2">
      <c r="A427" s="5"/>
      <c r="B427" s="4"/>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2"/>
    </row>
    <row r="428" spans="1:32" ht="14" x14ac:dyDescent="0.2">
      <c r="A428" s="5"/>
      <c r="B428" s="4"/>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2"/>
    </row>
    <row r="429" spans="1:32" ht="14" x14ac:dyDescent="0.2">
      <c r="A429" s="5"/>
      <c r="B429" s="4"/>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2"/>
    </row>
    <row r="430" spans="1:32" ht="14" x14ac:dyDescent="0.2">
      <c r="A430" s="5"/>
      <c r="B430" s="4"/>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2"/>
    </row>
    <row r="431" spans="1:32" ht="14" x14ac:dyDescent="0.2">
      <c r="A431" s="5"/>
      <c r="B431" s="4"/>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2"/>
    </row>
    <row r="432" spans="1:32" ht="14" x14ac:dyDescent="0.2">
      <c r="A432" s="5"/>
      <c r="B432" s="4"/>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2"/>
    </row>
    <row r="433" spans="1:32" ht="14" x14ac:dyDescent="0.2">
      <c r="A433" s="5"/>
      <c r="B433" s="4"/>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2"/>
    </row>
    <row r="434" spans="1:32" ht="14" x14ac:dyDescent="0.2">
      <c r="A434" s="5"/>
      <c r="B434" s="4"/>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2"/>
    </row>
    <row r="435" spans="1:32" ht="14" x14ac:dyDescent="0.2">
      <c r="A435" s="5"/>
      <c r="B435" s="4"/>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2"/>
    </row>
    <row r="436" spans="1:32" ht="14" x14ac:dyDescent="0.2">
      <c r="A436" s="5"/>
      <c r="B436" s="4"/>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2"/>
    </row>
    <row r="437" spans="1:32" ht="14" x14ac:dyDescent="0.2">
      <c r="A437" s="5"/>
      <c r="B437" s="4"/>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2"/>
    </row>
    <row r="438" spans="1:32" ht="14" x14ac:dyDescent="0.2">
      <c r="A438" s="5"/>
      <c r="B438" s="4"/>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2"/>
    </row>
    <row r="439" spans="1:32" ht="14" x14ac:dyDescent="0.2">
      <c r="A439" s="5"/>
      <c r="B439" s="4"/>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2"/>
    </row>
    <row r="440" spans="1:32" ht="14" x14ac:dyDescent="0.2">
      <c r="A440" s="5"/>
      <c r="B440" s="4"/>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2"/>
    </row>
    <row r="441" spans="1:32" ht="14" x14ac:dyDescent="0.2">
      <c r="A441" s="5"/>
      <c r="B441" s="4"/>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2"/>
    </row>
    <row r="442" spans="1:32" ht="14" x14ac:dyDescent="0.2">
      <c r="A442" s="5"/>
      <c r="B442" s="4"/>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2"/>
    </row>
    <row r="443" spans="1:32" ht="14" x14ac:dyDescent="0.2">
      <c r="A443" s="5"/>
      <c r="B443" s="4"/>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2"/>
    </row>
    <row r="444" spans="1:32" ht="14" x14ac:dyDescent="0.2">
      <c r="A444" s="5"/>
      <c r="B444" s="4"/>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2"/>
    </row>
    <row r="445" spans="1:32" ht="14" x14ac:dyDescent="0.2">
      <c r="A445" s="5"/>
      <c r="B445" s="4"/>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2"/>
    </row>
    <row r="446" spans="1:32" ht="14" x14ac:dyDescent="0.2">
      <c r="A446" s="5"/>
      <c r="B446" s="4"/>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2"/>
    </row>
    <row r="447" spans="1:32" ht="14" x14ac:dyDescent="0.2">
      <c r="A447" s="5"/>
      <c r="B447" s="4"/>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2"/>
    </row>
    <row r="448" spans="1:32" ht="14" x14ac:dyDescent="0.2">
      <c r="A448" s="5"/>
      <c r="B448" s="4"/>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2"/>
    </row>
    <row r="449" spans="1:32" ht="14" x14ac:dyDescent="0.2">
      <c r="A449" s="5"/>
      <c r="B449" s="4"/>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2"/>
    </row>
    <row r="450" spans="1:32" ht="14" x14ac:dyDescent="0.2">
      <c r="A450" s="5"/>
      <c r="B450" s="4"/>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2"/>
    </row>
    <row r="451" spans="1:32" ht="14" x14ac:dyDescent="0.2">
      <c r="A451" s="5"/>
      <c r="B451" s="4"/>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2"/>
    </row>
    <row r="452" spans="1:32" ht="14" x14ac:dyDescent="0.2">
      <c r="A452" s="5"/>
      <c r="B452" s="4"/>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2"/>
    </row>
    <row r="453" spans="1:32" ht="14" x14ac:dyDescent="0.2">
      <c r="A453" s="5"/>
      <c r="B453" s="4"/>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2"/>
    </row>
    <row r="454" spans="1:32" ht="14" x14ac:dyDescent="0.2">
      <c r="A454" s="5"/>
      <c r="B454" s="4"/>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2"/>
    </row>
    <row r="455" spans="1:32" ht="14" x14ac:dyDescent="0.2">
      <c r="A455" s="5"/>
      <c r="B455" s="4"/>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2"/>
    </row>
    <row r="456" spans="1:32" ht="14" x14ac:dyDescent="0.2">
      <c r="A456" s="5"/>
      <c r="B456" s="4"/>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2"/>
    </row>
    <row r="457" spans="1:32" ht="14" x14ac:dyDescent="0.2">
      <c r="A457" s="5"/>
      <c r="B457" s="4"/>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2"/>
    </row>
    <row r="458" spans="1:32" ht="14" x14ac:dyDescent="0.2">
      <c r="A458" s="5"/>
      <c r="B458" s="4"/>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2"/>
    </row>
    <row r="459" spans="1:32" ht="14" x14ac:dyDescent="0.2">
      <c r="A459" s="5"/>
      <c r="B459" s="4"/>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2"/>
    </row>
    <row r="460" spans="1:32" ht="14" x14ac:dyDescent="0.2">
      <c r="A460" s="5"/>
      <c r="B460" s="4"/>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2"/>
    </row>
    <row r="461" spans="1:32" ht="14" x14ac:dyDescent="0.2">
      <c r="A461" s="5"/>
      <c r="B461" s="4"/>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2"/>
    </row>
    <row r="462" spans="1:32" ht="14" x14ac:dyDescent="0.2">
      <c r="A462" s="5"/>
      <c r="B462" s="4"/>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2"/>
    </row>
    <row r="463" spans="1:32" ht="14" x14ac:dyDescent="0.2">
      <c r="A463" s="5"/>
      <c r="B463" s="4"/>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2"/>
    </row>
    <row r="464" spans="1:32" ht="14" x14ac:dyDescent="0.2">
      <c r="A464" s="5"/>
      <c r="B464" s="4"/>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2"/>
    </row>
    <row r="465" spans="1:32" ht="14" x14ac:dyDescent="0.2">
      <c r="A465" s="5"/>
      <c r="B465" s="4"/>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2"/>
    </row>
    <row r="466" spans="1:32" ht="14" x14ac:dyDescent="0.2">
      <c r="A466" s="5"/>
      <c r="B466" s="4"/>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2"/>
    </row>
    <row r="467" spans="1:32" ht="14" x14ac:dyDescent="0.2">
      <c r="A467" s="5"/>
      <c r="B467" s="4"/>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2"/>
    </row>
    <row r="468" spans="1:32" ht="14" x14ac:dyDescent="0.2">
      <c r="A468" s="5"/>
      <c r="B468" s="4"/>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2"/>
    </row>
    <row r="469" spans="1:32" ht="14" x14ac:dyDescent="0.2">
      <c r="A469" s="5"/>
      <c r="B469" s="4"/>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2"/>
    </row>
    <row r="470" spans="1:32" ht="14" x14ac:dyDescent="0.2">
      <c r="A470" s="5"/>
      <c r="B470" s="4"/>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2"/>
    </row>
    <row r="471" spans="1:32" ht="14" x14ac:dyDescent="0.2">
      <c r="A471" s="5"/>
      <c r="B471" s="4"/>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2"/>
    </row>
    <row r="472" spans="1:32" ht="14" x14ac:dyDescent="0.2">
      <c r="A472" s="5"/>
      <c r="B472" s="4"/>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2"/>
    </row>
    <row r="473" spans="1:32" ht="14" x14ac:dyDescent="0.2">
      <c r="A473" s="5"/>
      <c r="B473" s="4"/>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2"/>
    </row>
    <row r="474" spans="1:32" ht="14" x14ac:dyDescent="0.2">
      <c r="A474" s="5"/>
      <c r="B474" s="4"/>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2"/>
    </row>
    <row r="475" spans="1:32" ht="14" x14ac:dyDescent="0.2">
      <c r="A475" s="5"/>
      <c r="B475" s="4"/>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2"/>
    </row>
    <row r="476" spans="1:32" ht="14" x14ac:dyDescent="0.2">
      <c r="A476" s="5"/>
      <c r="B476" s="4"/>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2"/>
    </row>
    <row r="477" spans="1:32" ht="14" x14ac:dyDescent="0.2">
      <c r="A477" s="5"/>
      <c r="B477" s="4"/>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2"/>
    </row>
    <row r="478" spans="1:32" ht="14" x14ac:dyDescent="0.2">
      <c r="A478" s="5"/>
      <c r="B478" s="4"/>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2"/>
    </row>
    <row r="479" spans="1:32" ht="14" x14ac:dyDescent="0.2">
      <c r="A479" s="5"/>
      <c r="B479" s="4"/>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2"/>
    </row>
    <row r="480" spans="1:32" ht="14" x14ac:dyDescent="0.2">
      <c r="A480" s="5"/>
      <c r="B480" s="4"/>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2"/>
    </row>
    <row r="481" spans="1:32" ht="14" x14ac:dyDescent="0.2">
      <c r="A481" s="5"/>
      <c r="B481" s="4"/>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2"/>
    </row>
    <row r="482" spans="1:32" ht="14" x14ac:dyDescent="0.2">
      <c r="A482" s="5"/>
      <c r="B482" s="4"/>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2"/>
    </row>
    <row r="483" spans="1:32" ht="14" x14ac:dyDescent="0.2">
      <c r="A483" s="5"/>
      <c r="B483" s="4"/>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2"/>
    </row>
    <row r="484" spans="1:32" ht="14" x14ac:dyDescent="0.2">
      <c r="A484" s="5"/>
      <c r="B484" s="4"/>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2"/>
    </row>
    <row r="485" spans="1:32" ht="14" x14ac:dyDescent="0.2">
      <c r="A485" s="5"/>
      <c r="B485" s="4"/>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2"/>
    </row>
    <row r="486" spans="1:32" ht="14" x14ac:dyDescent="0.2">
      <c r="A486" s="5"/>
      <c r="B486" s="4"/>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2"/>
    </row>
    <row r="487" spans="1:32" ht="14" x14ac:dyDescent="0.2">
      <c r="A487" s="5"/>
      <c r="B487" s="4"/>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2"/>
    </row>
    <row r="488" spans="1:32" ht="14" x14ac:dyDescent="0.2">
      <c r="A488" s="5"/>
      <c r="B488" s="4"/>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2"/>
    </row>
    <row r="489" spans="1:32" ht="14" x14ac:dyDescent="0.2">
      <c r="A489" s="5"/>
      <c r="B489" s="4"/>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2"/>
    </row>
    <row r="490" spans="1:32" ht="14" x14ac:dyDescent="0.2">
      <c r="A490" s="5"/>
      <c r="B490" s="4"/>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2"/>
    </row>
    <row r="491" spans="1:32" ht="14" x14ac:dyDescent="0.2">
      <c r="A491" s="5"/>
      <c r="B491" s="4"/>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2"/>
    </row>
    <row r="492" spans="1:32" ht="14" x14ac:dyDescent="0.2">
      <c r="A492" s="5"/>
      <c r="B492" s="4"/>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2"/>
    </row>
    <row r="493" spans="1:32" ht="14" x14ac:dyDescent="0.2">
      <c r="A493" s="5"/>
      <c r="B493" s="4"/>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2"/>
    </row>
    <row r="494" spans="1:32" ht="14" x14ac:dyDescent="0.2">
      <c r="A494" s="5"/>
      <c r="B494" s="4"/>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2"/>
    </row>
    <row r="495" spans="1:32" ht="14" x14ac:dyDescent="0.2">
      <c r="A495" s="5"/>
      <c r="B495" s="4"/>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2"/>
    </row>
    <row r="496" spans="1:32" ht="14" x14ac:dyDescent="0.2">
      <c r="A496" s="5"/>
      <c r="B496" s="4"/>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2"/>
    </row>
    <row r="497" spans="1:32" ht="14" x14ac:dyDescent="0.2">
      <c r="A497" s="5"/>
      <c r="B497" s="4"/>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2"/>
    </row>
    <row r="498" spans="1:32" ht="14" x14ac:dyDescent="0.2">
      <c r="A498" s="5"/>
      <c r="B498" s="4"/>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2"/>
    </row>
    <row r="499" spans="1:32" ht="14" x14ac:dyDescent="0.2">
      <c r="A499" s="5"/>
      <c r="B499" s="4"/>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2"/>
    </row>
    <row r="500" spans="1:32" ht="14" x14ac:dyDescent="0.2">
      <c r="A500" s="5"/>
      <c r="B500" s="4"/>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2"/>
    </row>
    <row r="501" spans="1:32" ht="14" x14ac:dyDescent="0.2">
      <c r="A501" s="5"/>
      <c r="B501" s="4"/>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2"/>
    </row>
    <row r="502" spans="1:32" ht="14" x14ac:dyDescent="0.2">
      <c r="A502" s="5"/>
      <c r="B502" s="4"/>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2"/>
    </row>
    <row r="503" spans="1:32" ht="14" x14ac:dyDescent="0.2">
      <c r="A503" s="5"/>
      <c r="B503" s="4"/>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2"/>
    </row>
    <row r="504" spans="1:32" ht="14" x14ac:dyDescent="0.2">
      <c r="A504" s="5"/>
      <c r="B504" s="4"/>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2"/>
    </row>
    <row r="505" spans="1:32" ht="14" x14ac:dyDescent="0.2">
      <c r="A505" s="5"/>
      <c r="B505" s="4"/>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2"/>
    </row>
    <row r="506" spans="1:32" ht="14" x14ac:dyDescent="0.2">
      <c r="A506" s="5"/>
      <c r="B506" s="4"/>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2"/>
    </row>
    <row r="507" spans="1:32" ht="14" x14ac:dyDescent="0.2">
      <c r="A507" s="5"/>
      <c r="B507" s="4"/>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2"/>
    </row>
    <row r="508" spans="1:32" ht="14" x14ac:dyDescent="0.2">
      <c r="A508" s="5"/>
      <c r="B508" s="4"/>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2"/>
    </row>
    <row r="509" spans="1:32" ht="14" x14ac:dyDescent="0.2">
      <c r="A509" s="5"/>
      <c r="B509" s="4"/>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2"/>
    </row>
    <row r="510" spans="1:32" ht="14" x14ac:dyDescent="0.2">
      <c r="A510" s="5"/>
      <c r="B510" s="4"/>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2"/>
    </row>
    <row r="511" spans="1:32" ht="14" x14ac:dyDescent="0.2">
      <c r="A511" s="5"/>
      <c r="B511" s="4"/>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2"/>
    </row>
    <row r="512" spans="1:32" ht="14" x14ac:dyDescent="0.2">
      <c r="A512" s="5"/>
      <c r="B512" s="4"/>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2"/>
    </row>
    <row r="513" spans="1:32" ht="14" x14ac:dyDescent="0.2">
      <c r="A513" s="5"/>
      <c r="B513" s="4"/>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2"/>
    </row>
    <row r="514" spans="1:32" ht="14" x14ac:dyDescent="0.2">
      <c r="A514" s="5"/>
      <c r="B514" s="4"/>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2"/>
    </row>
    <row r="515" spans="1:32" ht="14" x14ac:dyDescent="0.2">
      <c r="A515" s="5"/>
      <c r="B515" s="4"/>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2"/>
    </row>
    <row r="516" spans="1:32" ht="14" x14ac:dyDescent="0.2">
      <c r="A516" s="5"/>
      <c r="B516" s="4"/>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2"/>
    </row>
    <row r="517" spans="1:32" ht="14" x14ac:dyDescent="0.2">
      <c r="A517" s="5"/>
      <c r="B517" s="4"/>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2"/>
    </row>
    <row r="518" spans="1:32" ht="14" x14ac:dyDescent="0.2">
      <c r="A518" s="5"/>
      <c r="B518" s="4"/>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2"/>
    </row>
    <row r="519" spans="1:32" ht="14" x14ac:dyDescent="0.2">
      <c r="A519" s="5"/>
      <c r="B519" s="4"/>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2"/>
    </row>
    <row r="520" spans="1:32" ht="14" x14ac:dyDescent="0.2">
      <c r="A520" s="5"/>
      <c r="B520" s="4"/>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2"/>
    </row>
    <row r="521" spans="1:32" ht="14" x14ac:dyDescent="0.2">
      <c r="A521" s="5"/>
      <c r="B521" s="4"/>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2"/>
    </row>
    <row r="522" spans="1:32" ht="14" x14ac:dyDescent="0.2">
      <c r="A522" s="5"/>
      <c r="B522" s="4"/>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2"/>
    </row>
    <row r="523" spans="1:32" ht="14" x14ac:dyDescent="0.2">
      <c r="A523" s="5"/>
      <c r="B523" s="4"/>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2"/>
    </row>
    <row r="524" spans="1:32" ht="14" x14ac:dyDescent="0.2">
      <c r="A524" s="5"/>
      <c r="B524" s="4"/>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2"/>
    </row>
    <row r="525" spans="1:32" ht="14" x14ac:dyDescent="0.2">
      <c r="A525" s="5"/>
      <c r="B525" s="4"/>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2"/>
    </row>
    <row r="526" spans="1:32" ht="14" x14ac:dyDescent="0.2">
      <c r="A526" s="5"/>
      <c r="B526" s="4"/>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2"/>
    </row>
    <row r="527" spans="1:32" ht="14" x14ac:dyDescent="0.2">
      <c r="A527" s="5"/>
      <c r="B527" s="4"/>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2"/>
    </row>
    <row r="528" spans="1:32" ht="14" x14ac:dyDescent="0.2">
      <c r="A528" s="5"/>
      <c r="B528" s="4"/>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2"/>
    </row>
    <row r="529" spans="1:32" ht="14" x14ac:dyDescent="0.2">
      <c r="A529" s="5"/>
      <c r="B529" s="4"/>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2"/>
    </row>
    <row r="530" spans="1:32" ht="14" x14ac:dyDescent="0.2">
      <c r="A530" s="5"/>
      <c r="B530" s="4"/>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2"/>
    </row>
    <row r="531" spans="1:32" ht="14" x14ac:dyDescent="0.2">
      <c r="A531" s="5"/>
      <c r="B531" s="4"/>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2"/>
    </row>
    <row r="532" spans="1:32" ht="14" x14ac:dyDescent="0.2">
      <c r="A532" s="5"/>
      <c r="B532" s="4"/>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2"/>
    </row>
    <row r="533" spans="1:32" ht="14" x14ac:dyDescent="0.2">
      <c r="A533" s="5"/>
      <c r="B533" s="4"/>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2"/>
    </row>
    <row r="534" spans="1:32" ht="14" x14ac:dyDescent="0.2">
      <c r="A534" s="5"/>
      <c r="B534" s="4"/>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2"/>
    </row>
    <row r="535" spans="1:32" ht="14" x14ac:dyDescent="0.2">
      <c r="A535" s="5"/>
      <c r="B535" s="4"/>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2"/>
    </row>
    <row r="536" spans="1:32" ht="14" x14ac:dyDescent="0.2">
      <c r="A536" s="5"/>
      <c r="B536" s="4"/>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2"/>
    </row>
    <row r="537" spans="1:32" ht="14" x14ac:dyDescent="0.2">
      <c r="A537" s="5"/>
      <c r="B537" s="4"/>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2"/>
    </row>
    <row r="538" spans="1:32" ht="14" x14ac:dyDescent="0.2">
      <c r="A538" s="5"/>
      <c r="B538" s="4"/>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2"/>
    </row>
    <row r="539" spans="1:32" ht="14" x14ac:dyDescent="0.2">
      <c r="A539" s="5"/>
      <c r="B539" s="4"/>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2"/>
    </row>
    <row r="540" spans="1:32" ht="14" x14ac:dyDescent="0.2">
      <c r="A540" s="5"/>
      <c r="B540" s="4"/>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2"/>
    </row>
    <row r="541" spans="1:32" ht="14" x14ac:dyDescent="0.2">
      <c r="A541" s="5"/>
      <c r="B541" s="4"/>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2"/>
    </row>
    <row r="542" spans="1:32" ht="14" x14ac:dyDescent="0.2">
      <c r="A542" s="5"/>
      <c r="B542" s="4"/>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2"/>
    </row>
    <row r="543" spans="1:32" ht="14" x14ac:dyDescent="0.2">
      <c r="A543" s="5"/>
      <c r="B543" s="4"/>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2"/>
    </row>
    <row r="544" spans="1:32" ht="14" x14ac:dyDescent="0.2">
      <c r="A544" s="5"/>
      <c r="B544" s="4"/>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2"/>
    </row>
    <row r="545" spans="1:32" ht="14" x14ac:dyDescent="0.2">
      <c r="A545" s="5"/>
      <c r="B545" s="4"/>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2"/>
    </row>
    <row r="546" spans="1:32" ht="14" x14ac:dyDescent="0.2">
      <c r="A546" s="5"/>
      <c r="B546" s="4"/>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2"/>
    </row>
    <row r="547" spans="1:32" ht="14" x14ac:dyDescent="0.2">
      <c r="A547" s="5"/>
      <c r="B547" s="4"/>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2"/>
    </row>
    <row r="548" spans="1:32" ht="14" x14ac:dyDescent="0.2">
      <c r="A548" s="5"/>
      <c r="B548" s="4"/>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2"/>
    </row>
    <row r="549" spans="1:32" ht="14" x14ac:dyDescent="0.2">
      <c r="A549" s="5"/>
      <c r="B549" s="4"/>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2"/>
    </row>
    <row r="550" spans="1:32" ht="14" x14ac:dyDescent="0.2">
      <c r="A550" s="5"/>
      <c r="B550" s="4"/>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2"/>
    </row>
    <row r="551" spans="1:32" ht="14" x14ac:dyDescent="0.2">
      <c r="A551" s="5"/>
      <c r="B551" s="4"/>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2"/>
    </row>
    <row r="552" spans="1:32" ht="14" x14ac:dyDescent="0.2">
      <c r="A552" s="5"/>
      <c r="B552" s="4"/>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2"/>
    </row>
    <row r="553" spans="1:32" ht="14" x14ac:dyDescent="0.2">
      <c r="A553" s="5"/>
      <c r="B553" s="4"/>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2"/>
    </row>
    <row r="554" spans="1:32" ht="14" x14ac:dyDescent="0.2">
      <c r="A554" s="5"/>
      <c r="B554" s="4"/>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2"/>
    </row>
    <row r="555" spans="1:32" ht="14" x14ac:dyDescent="0.2">
      <c r="A555" s="5"/>
      <c r="B555" s="4"/>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2"/>
    </row>
    <row r="556" spans="1:32" ht="14" x14ac:dyDescent="0.2">
      <c r="A556" s="5"/>
      <c r="B556" s="4"/>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2"/>
    </row>
    <row r="557" spans="1:32" ht="14" x14ac:dyDescent="0.2">
      <c r="A557" s="5"/>
      <c r="B557" s="4"/>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2"/>
    </row>
    <row r="558" spans="1:32" ht="14" x14ac:dyDescent="0.2">
      <c r="A558" s="5"/>
      <c r="B558" s="4"/>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2"/>
    </row>
    <row r="559" spans="1:32" ht="14" x14ac:dyDescent="0.2">
      <c r="A559" s="5"/>
      <c r="B559" s="4"/>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2"/>
    </row>
    <row r="560" spans="1:32" ht="14" x14ac:dyDescent="0.2">
      <c r="A560" s="5"/>
      <c r="B560" s="4"/>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2"/>
    </row>
    <row r="561" spans="1:32" ht="14" x14ac:dyDescent="0.2">
      <c r="A561" s="5"/>
      <c r="B561" s="4"/>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2"/>
    </row>
    <row r="562" spans="1:32" ht="14" x14ac:dyDescent="0.2">
      <c r="A562" s="5"/>
      <c r="B562" s="4"/>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2"/>
    </row>
    <row r="563" spans="1:32" ht="14" x14ac:dyDescent="0.2">
      <c r="A563" s="5"/>
      <c r="B563" s="4"/>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2"/>
    </row>
    <row r="564" spans="1:32" ht="14" x14ac:dyDescent="0.2">
      <c r="A564" s="5"/>
      <c r="B564" s="4"/>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2"/>
    </row>
    <row r="565" spans="1:32" ht="14" x14ac:dyDescent="0.2">
      <c r="A565" s="5"/>
      <c r="B565" s="4"/>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2"/>
    </row>
    <row r="566" spans="1:32" ht="14" x14ac:dyDescent="0.2">
      <c r="A566" s="5"/>
      <c r="B566" s="4"/>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2"/>
    </row>
    <row r="567" spans="1:32" ht="14" x14ac:dyDescent="0.2">
      <c r="A567" s="5"/>
      <c r="B567" s="4"/>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2"/>
    </row>
    <row r="568" spans="1:32" ht="14" x14ac:dyDescent="0.2">
      <c r="A568" s="5"/>
      <c r="B568" s="4"/>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2"/>
    </row>
    <row r="569" spans="1:32" ht="14" x14ac:dyDescent="0.2">
      <c r="A569" s="5"/>
      <c r="B569" s="4"/>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2"/>
    </row>
    <row r="570" spans="1:32" ht="14" x14ac:dyDescent="0.2">
      <c r="A570" s="5"/>
      <c r="B570" s="4"/>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2"/>
    </row>
    <row r="571" spans="1:32" ht="14" x14ac:dyDescent="0.2">
      <c r="A571" s="5"/>
      <c r="B571" s="4"/>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2"/>
    </row>
    <row r="572" spans="1:32" ht="14" x14ac:dyDescent="0.2">
      <c r="A572" s="5"/>
      <c r="B572" s="4"/>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2"/>
    </row>
    <row r="573" spans="1:32" ht="14" x14ac:dyDescent="0.2">
      <c r="A573" s="5"/>
      <c r="B573" s="4"/>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2"/>
    </row>
    <row r="574" spans="1:32" ht="14" x14ac:dyDescent="0.2">
      <c r="A574" s="5"/>
      <c r="B574" s="4"/>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2"/>
    </row>
    <row r="575" spans="1:32" ht="14" x14ac:dyDescent="0.2">
      <c r="A575" s="5"/>
      <c r="B575" s="4"/>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2"/>
    </row>
    <row r="576" spans="1:32" ht="14" x14ac:dyDescent="0.2">
      <c r="A576" s="5"/>
      <c r="B576" s="4"/>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2"/>
    </row>
    <row r="577" spans="1:32" ht="14" x14ac:dyDescent="0.2">
      <c r="A577" s="5"/>
      <c r="B577" s="4"/>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2"/>
    </row>
    <row r="578" spans="1:32" ht="14" x14ac:dyDescent="0.2">
      <c r="A578" s="5"/>
      <c r="B578" s="4"/>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2"/>
    </row>
    <row r="579" spans="1:32" ht="14" x14ac:dyDescent="0.2">
      <c r="A579" s="5"/>
      <c r="B579" s="4"/>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2"/>
    </row>
    <row r="580" spans="1:32" ht="14" x14ac:dyDescent="0.2">
      <c r="A580" s="5"/>
      <c r="B580" s="4"/>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2"/>
    </row>
    <row r="581" spans="1:32" ht="14" x14ac:dyDescent="0.2">
      <c r="A581" s="5"/>
      <c r="B581" s="4"/>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2"/>
    </row>
    <row r="582" spans="1:32" ht="14" x14ac:dyDescent="0.2">
      <c r="A582" s="5"/>
      <c r="B582" s="4"/>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2"/>
    </row>
    <row r="583" spans="1:32" ht="14" x14ac:dyDescent="0.2">
      <c r="A583" s="5"/>
      <c r="B583" s="4"/>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2"/>
    </row>
    <row r="584" spans="1:32" ht="14" x14ac:dyDescent="0.2">
      <c r="A584" s="5"/>
      <c r="B584" s="4"/>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2"/>
    </row>
    <row r="585" spans="1:32" ht="14" x14ac:dyDescent="0.2">
      <c r="A585" s="5"/>
      <c r="B585" s="4"/>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2"/>
    </row>
    <row r="586" spans="1:32" ht="14" x14ac:dyDescent="0.2">
      <c r="A586" s="5"/>
      <c r="B586" s="4"/>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2"/>
    </row>
    <row r="587" spans="1:32" ht="14" x14ac:dyDescent="0.2">
      <c r="A587" s="5"/>
      <c r="B587" s="4"/>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2"/>
    </row>
    <row r="588" spans="1:32" ht="14" x14ac:dyDescent="0.2">
      <c r="A588" s="5"/>
      <c r="B588" s="4"/>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2"/>
    </row>
    <row r="589" spans="1:32" ht="14" x14ac:dyDescent="0.2">
      <c r="A589" s="5"/>
      <c r="B589" s="4"/>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2"/>
    </row>
    <row r="590" spans="1:32" ht="14" x14ac:dyDescent="0.2">
      <c r="A590" s="5"/>
      <c r="B590" s="4"/>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2"/>
    </row>
    <row r="591" spans="1:32" ht="14" x14ac:dyDescent="0.2">
      <c r="A591" s="5"/>
      <c r="B591" s="4"/>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2"/>
    </row>
    <row r="592" spans="1:32" ht="14" x14ac:dyDescent="0.2">
      <c r="A592" s="5"/>
      <c r="B592" s="4"/>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2"/>
    </row>
    <row r="593" spans="1:32" ht="14" x14ac:dyDescent="0.2">
      <c r="A593" s="5"/>
      <c r="B593" s="4"/>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2"/>
    </row>
    <row r="594" spans="1:32" ht="14" x14ac:dyDescent="0.2">
      <c r="A594" s="5"/>
      <c r="B594" s="4"/>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2"/>
    </row>
    <row r="595" spans="1:32" ht="14" x14ac:dyDescent="0.2">
      <c r="A595" s="5"/>
      <c r="B595" s="4"/>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2"/>
    </row>
    <row r="596" spans="1:32" ht="14" x14ac:dyDescent="0.2">
      <c r="A596" s="5"/>
      <c r="B596" s="4"/>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2"/>
    </row>
    <row r="597" spans="1:32" ht="14" x14ac:dyDescent="0.2">
      <c r="A597" s="5"/>
      <c r="B597" s="4"/>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2"/>
    </row>
    <row r="598" spans="1:32" ht="14" x14ac:dyDescent="0.2">
      <c r="A598" s="5"/>
      <c r="B598" s="4"/>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2"/>
    </row>
    <row r="599" spans="1:32" ht="14" x14ac:dyDescent="0.2">
      <c r="A599" s="5"/>
      <c r="B599" s="4"/>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2"/>
    </row>
    <row r="600" spans="1:32" ht="14" x14ac:dyDescent="0.2">
      <c r="A600" s="5"/>
      <c r="B600" s="4"/>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2"/>
    </row>
    <row r="601" spans="1:32" ht="14" x14ac:dyDescent="0.2">
      <c r="A601" s="5"/>
      <c r="B601" s="4"/>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2"/>
    </row>
    <row r="602" spans="1:32" ht="14" x14ac:dyDescent="0.2">
      <c r="A602" s="5"/>
      <c r="B602" s="4"/>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2"/>
    </row>
    <row r="603" spans="1:32" ht="14" x14ac:dyDescent="0.2">
      <c r="A603" s="5"/>
      <c r="B603" s="4"/>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2"/>
    </row>
    <row r="604" spans="1:32" ht="14" x14ac:dyDescent="0.2">
      <c r="A604" s="5"/>
      <c r="B604" s="4"/>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2"/>
    </row>
    <row r="605" spans="1:32" ht="14" x14ac:dyDescent="0.2">
      <c r="A605" s="5"/>
      <c r="B605" s="4"/>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2"/>
    </row>
    <row r="606" spans="1:32" ht="14" x14ac:dyDescent="0.2">
      <c r="A606" s="5"/>
      <c r="B606" s="4"/>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2"/>
    </row>
    <row r="607" spans="1:32" ht="14" x14ac:dyDescent="0.2">
      <c r="A607" s="5"/>
      <c r="B607" s="4"/>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2"/>
    </row>
    <row r="608" spans="1:32" ht="14" x14ac:dyDescent="0.2">
      <c r="A608" s="5"/>
      <c r="B608" s="4"/>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2"/>
    </row>
    <row r="609" spans="1:32" ht="14" x14ac:dyDescent="0.2">
      <c r="A609" s="5"/>
      <c r="B609" s="4"/>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2"/>
    </row>
    <row r="610" spans="1:32" ht="14" x14ac:dyDescent="0.2">
      <c r="A610" s="5"/>
      <c r="B610" s="4"/>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2"/>
    </row>
    <row r="611" spans="1:32" ht="14" x14ac:dyDescent="0.2">
      <c r="A611" s="5"/>
      <c r="B611" s="4"/>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2"/>
    </row>
    <row r="612" spans="1:32" ht="14" x14ac:dyDescent="0.2">
      <c r="A612" s="5"/>
      <c r="B612" s="4"/>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2"/>
    </row>
    <row r="613" spans="1:32" ht="14" x14ac:dyDescent="0.2">
      <c r="A613" s="5"/>
      <c r="B613" s="4"/>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2"/>
    </row>
    <row r="614" spans="1:32" ht="14" x14ac:dyDescent="0.2">
      <c r="A614" s="5"/>
      <c r="B614" s="4"/>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2"/>
    </row>
    <row r="615" spans="1:32" ht="14" x14ac:dyDescent="0.2">
      <c r="A615" s="5"/>
      <c r="B615" s="4"/>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2"/>
    </row>
    <row r="616" spans="1:32" ht="14" x14ac:dyDescent="0.2">
      <c r="A616" s="5"/>
      <c r="B616" s="4"/>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2"/>
    </row>
    <row r="617" spans="1:32" ht="14" x14ac:dyDescent="0.2">
      <c r="A617" s="5"/>
      <c r="B617" s="4"/>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2"/>
    </row>
    <row r="618" spans="1:32" ht="14" x14ac:dyDescent="0.2">
      <c r="A618" s="5"/>
      <c r="B618" s="4"/>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2"/>
    </row>
    <row r="619" spans="1:32" ht="14" x14ac:dyDescent="0.2">
      <c r="A619" s="5"/>
      <c r="B619" s="4"/>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2"/>
    </row>
    <row r="620" spans="1:32" ht="14" x14ac:dyDescent="0.2">
      <c r="A620" s="5"/>
      <c r="B620" s="4"/>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2"/>
    </row>
    <row r="621" spans="1:32" ht="14" x14ac:dyDescent="0.2">
      <c r="A621" s="5"/>
      <c r="B621" s="4"/>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2"/>
    </row>
    <row r="622" spans="1:32" ht="14" x14ac:dyDescent="0.2">
      <c r="A622" s="5"/>
      <c r="B622" s="4"/>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2"/>
    </row>
    <row r="623" spans="1:32" ht="14" x14ac:dyDescent="0.2">
      <c r="A623" s="5"/>
      <c r="B623" s="4"/>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2"/>
    </row>
    <row r="624" spans="1:32" ht="14" x14ac:dyDescent="0.2">
      <c r="A624" s="5"/>
      <c r="B624" s="4"/>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2"/>
    </row>
    <row r="625" spans="1:32" ht="14" x14ac:dyDescent="0.2">
      <c r="A625" s="5"/>
      <c r="B625" s="4"/>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2"/>
    </row>
    <row r="626" spans="1:32" ht="14" x14ac:dyDescent="0.2">
      <c r="A626" s="5"/>
      <c r="B626" s="4"/>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2"/>
    </row>
    <row r="627" spans="1:32" ht="14" x14ac:dyDescent="0.2">
      <c r="A627" s="5"/>
      <c r="B627" s="4"/>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2"/>
    </row>
    <row r="628" spans="1:32" ht="14" x14ac:dyDescent="0.2">
      <c r="A628" s="5"/>
      <c r="B628" s="4"/>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2"/>
    </row>
    <row r="629" spans="1:32" ht="14" x14ac:dyDescent="0.2">
      <c r="A629" s="5"/>
      <c r="B629" s="4"/>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2"/>
    </row>
    <row r="630" spans="1:32" ht="14" x14ac:dyDescent="0.2">
      <c r="A630" s="5"/>
      <c r="B630" s="4"/>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2"/>
    </row>
    <row r="631" spans="1:32" ht="14" x14ac:dyDescent="0.2">
      <c r="A631" s="5"/>
      <c r="B631" s="4"/>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2"/>
    </row>
    <row r="632" spans="1:32" ht="14" x14ac:dyDescent="0.2">
      <c r="A632" s="5"/>
      <c r="B632" s="4"/>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2"/>
    </row>
    <row r="633" spans="1:32" ht="14" x14ac:dyDescent="0.2">
      <c r="A633" s="5"/>
      <c r="B633" s="4"/>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2"/>
    </row>
    <row r="634" spans="1:32" ht="14" x14ac:dyDescent="0.2">
      <c r="A634" s="5"/>
      <c r="B634" s="4"/>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2"/>
    </row>
    <row r="635" spans="1:32" ht="14" x14ac:dyDescent="0.2">
      <c r="A635" s="5"/>
      <c r="B635" s="4"/>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2"/>
    </row>
    <row r="636" spans="1:32" ht="14" x14ac:dyDescent="0.2">
      <c r="A636" s="5"/>
      <c r="B636" s="4"/>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2"/>
    </row>
    <row r="637" spans="1:32" ht="14" x14ac:dyDescent="0.2">
      <c r="A637" s="5"/>
      <c r="B637" s="4"/>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2"/>
    </row>
    <row r="638" spans="1:32" ht="14" x14ac:dyDescent="0.2">
      <c r="A638" s="5"/>
      <c r="B638" s="4"/>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2"/>
    </row>
    <row r="639" spans="1:32" ht="14" x14ac:dyDescent="0.2">
      <c r="A639" s="5"/>
      <c r="B639" s="4"/>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2"/>
    </row>
    <row r="640" spans="1:32" ht="14" x14ac:dyDescent="0.2">
      <c r="A640" s="5"/>
      <c r="B640" s="4"/>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2"/>
    </row>
    <row r="641" spans="1:32" ht="14" x14ac:dyDescent="0.2">
      <c r="A641" s="5"/>
      <c r="B641" s="4"/>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2"/>
    </row>
    <row r="642" spans="1:32" ht="14" x14ac:dyDescent="0.2">
      <c r="A642" s="5"/>
      <c r="B642" s="4"/>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2"/>
    </row>
    <row r="643" spans="1:32" ht="14" x14ac:dyDescent="0.2">
      <c r="A643" s="5"/>
      <c r="B643" s="4"/>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2"/>
    </row>
    <row r="644" spans="1:32" ht="14" x14ac:dyDescent="0.2">
      <c r="A644" s="5"/>
      <c r="B644" s="4"/>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2"/>
    </row>
    <row r="645" spans="1:32" ht="14" x14ac:dyDescent="0.2">
      <c r="A645" s="5"/>
      <c r="B645" s="4"/>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2"/>
    </row>
    <row r="646" spans="1:32" ht="14" x14ac:dyDescent="0.2">
      <c r="A646" s="5"/>
      <c r="B646" s="4"/>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2"/>
    </row>
    <row r="647" spans="1:32" ht="14" x14ac:dyDescent="0.2">
      <c r="A647" s="5"/>
      <c r="B647" s="4"/>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2"/>
    </row>
    <row r="648" spans="1:32" ht="14" x14ac:dyDescent="0.2">
      <c r="A648" s="5"/>
      <c r="B648" s="4"/>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2"/>
    </row>
    <row r="649" spans="1:32" ht="14" x14ac:dyDescent="0.2">
      <c r="A649" s="5"/>
      <c r="B649" s="4"/>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2"/>
    </row>
    <row r="650" spans="1:32" ht="14" x14ac:dyDescent="0.2">
      <c r="A650" s="5"/>
      <c r="B650" s="4"/>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2"/>
    </row>
    <row r="651" spans="1:32" ht="14" x14ac:dyDescent="0.2">
      <c r="A651" s="5"/>
      <c r="B651" s="4"/>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2"/>
    </row>
    <row r="652" spans="1:32" ht="14" x14ac:dyDescent="0.2">
      <c r="A652" s="5"/>
      <c r="B652" s="4"/>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2"/>
    </row>
    <row r="653" spans="1:32" ht="14" x14ac:dyDescent="0.2">
      <c r="A653" s="5"/>
      <c r="B653" s="4"/>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2"/>
    </row>
    <row r="654" spans="1:32" ht="14" x14ac:dyDescent="0.2">
      <c r="A654" s="5"/>
      <c r="B654" s="4"/>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2"/>
    </row>
    <row r="655" spans="1:32" ht="14" x14ac:dyDescent="0.2">
      <c r="A655" s="5"/>
      <c r="B655" s="4"/>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2"/>
    </row>
    <row r="656" spans="1:32" ht="14" x14ac:dyDescent="0.2">
      <c r="A656" s="5"/>
      <c r="B656" s="4"/>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2"/>
    </row>
    <row r="657" spans="1:32" ht="14" x14ac:dyDescent="0.2">
      <c r="A657" s="5"/>
      <c r="B657" s="4"/>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2"/>
    </row>
    <row r="658" spans="1:32" ht="14" x14ac:dyDescent="0.2">
      <c r="A658" s="5"/>
      <c r="B658" s="4"/>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2"/>
    </row>
    <row r="659" spans="1:32" ht="14" x14ac:dyDescent="0.2">
      <c r="A659" s="5"/>
      <c r="B659" s="4"/>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2"/>
    </row>
    <row r="660" spans="1:32" ht="14" x14ac:dyDescent="0.2">
      <c r="A660" s="5"/>
      <c r="B660" s="4"/>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2"/>
    </row>
    <row r="661" spans="1:32" ht="14" x14ac:dyDescent="0.2">
      <c r="A661" s="5"/>
      <c r="B661" s="4"/>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2"/>
    </row>
    <row r="662" spans="1:32" ht="14" x14ac:dyDescent="0.2">
      <c r="A662" s="5"/>
      <c r="B662" s="4"/>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2"/>
    </row>
    <row r="663" spans="1:32" ht="14" x14ac:dyDescent="0.2">
      <c r="A663" s="5"/>
      <c r="B663" s="4"/>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2"/>
    </row>
    <row r="664" spans="1:32" ht="14" x14ac:dyDescent="0.2">
      <c r="A664" s="5"/>
      <c r="B664" s="4"/>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2"/>
    </row>
    <row r="665" spans="1:32" ht="14" x14ac:dyDescent="0.2">
      <c r="A665" s="5"/>
      <c r="B665" s="4"/>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2"/>
    </row>
    <row r="666" spans="1:32" ht="14" x14ac:dyDescent="0.2">
      <c r="A666" s="5"/>
      <c r="B666" s="4"/>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2"/>
    </row>
    <row r="667" spans="1:32" ht="14" x14ac:dyDescent="0.2">
      <c r="A667" s="5"/>
      <c r="B667" s="4"/>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2"/>
    </row>
    <row r="668" spans="1:32" ht="14" x14ac:dyDescent="0.2">
      <c r="A668" s="5"/>
      <c r="B668" s="4"/>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2"/>
    </row>
    <row r="669" spans="1:32" ht="14" x14ac:dyDescent="0.2">
      <c r="A669" s="5"/>
      <c r="B669" s="4"/>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2"/>
    </row>
    <row r="670" spans="1:32" ht="14" x14ac:dyDescent="0.2">
      <c r="A670" s="5"/>
      <c r="B670" s="4"/>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2"/>
    </row>
    <row r="671" spans="1:32" ht="14" x14ac:dyDescent="0.2">
      <c r="A671" s="5"/>
      <c r="B671" s="4"/>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2"/>
    </row>
    <row r="672" spans="1:32" ht="14" x14ac:dyDescent="0.2">
      <c r="A672" s="5"/>
      <c r="B672" s="4"/>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2"/>
    </row>
    <row r="673" spans="1:32" ht="14" x14ac:dyDescent="0.2">
      <c r="A673" s="5"/>
      <c r="B673" s="4"/>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2"/>
    </row>
    <row r="674" spans="1:32" ht="14" x14ac:dyDescent="0.2">
      <c r="A674" s="5"/>
      <c r="B674" s="4"/>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2"/>
    </row>
    <row r="675" spans="1:32" ht="14" x14ac:dyDescent="0.2">
      <c r="A675" s="5"/>
      <c r="B675" s="4"/>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2"/>
    </row>
    <row r="676" spans="1:32" ht="14" x14ac:dyDescent="0.2">
      <c r="A676" s="5"/>
      <c r="B676" s="4"/>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2"/>
    </row>
    <row r="677" spans="1:32" ht="14" x14ac:dyDescent="0.2">
      <c r="A677" s="5"/>
      <c r="B677" s="4"/>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2"/>
    </row>
    <row r="678" spans="1:32" ht="14" x14ac:dyDescent="0.2">
      <c r="A678" s="5"/>
      <c r="B678" s="4"/>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2"/>
    </row>
    <row r="679" spans="1:32" ht="14" x14ac:dyDescent="0.2">
      <c r="A679" s="5"/>
      <c r="B679" s="4"/>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2"/>
    </row>
    <row r="680" spans="1:32" ht="14" x14ac:dyDescent="0.2">
      <c r="A680" s="5"/>
      <c r="B680" s="4"/>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2"/>
    </row>
    <row r="681" spans="1:32" ht="14" x14ac:dyDescent="0.2">
      <c r="A681" s="5"/>
      <c r="B681" s="4"/>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2"/>
    </row>
    <row r="682" spans="1:32" ht="14" x14ac:dyDescent="0.2">
      <c r="A682" s="5"/>
      <c r="B682" s="4"/>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2"/>
    </row>
    <row r="683" spans="1:32" ht="14" x14ac:dyDescent="0.2">
      <c r="A683" s="5"/>
      <c r="B683" s="4"/>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2"/>
    </row>
    <row r="684" spans="1:32" ht="14" x14ac:dyDescent="0.2">
      <c r="A684" s="5"/>
      <c r="B684" s="4"/>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2"/>
    </row>
    <row r="685" spans="1:32" ht="14" x14ac:dyDescent="0.2">
      <c r="A685" s="5"/>
      <c r="B685" s="4"/>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2"/>
    </row>
    <row r="686" spans="1:32" ht="14" x14ac:dyDescent="0.2">
      <c r="A686" s="5"/>
      <c r="B686" s="4"/>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2"/>
    </row>
    <row r="687" spans="1:32" ht="14" x14ac:dyDescent="0.2">
      <c r="A687" s="5"/>
      <c r="B687" s="4"/>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2"/>
    </row>
    <row r="688" spans="1:32" ht="14" x14ac:dyDescent="0.2">
      <c r="A688" s="5"/>
      <c r="B688" s="4"/>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2"/>
    </row>
    <row r="689" spans="1:32" ht="14" x14ac:dyDescent="0.2">
      <c r="A689" s="5"/>
      <c r="B689" s="4"/>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2"/>
    </row>
    <row r="690" spans="1:32" ht="14" x14ac:dyDescent="0.2">
      <c r="A690" s="5"/>
      <c r="B690" s="4"/>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2"/>
    </row>
    <row r="691" spans="1:32" ht="14" x14ac:dyDescent="0.2">
      <c r="A691" s="5"/>
      <c r="B691" s="4"/>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2"/>
    </row>
    <row r="692" spans="1:32" ht="14" x14ac:dyDescent="0.2">
      <c r="A692" s="5"/>
      <c r="B692" s="4"/>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2"/>
    </row>
    <row r="693" spans="1:32" ht="14" x14ac:dyDescent="0.2">
      <c r="A693" s="5"/>
      <c r="B693" s="4"/>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2"/>
    </row>
    <row r="694" spans="1:32" ht="14" x14ac:dyDescent="0.2">
      <c r="A694" s="5"/>
      <c r="B694" s="4"/>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2"/>
    </row>
    <row r="695" spans="1:32" ht="14" x14ac:dyDescent="0.2">
      <c r="A695" s="5"/>
      <c r="B695" s="4"/>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2"/>
    </row>
    <row r="696" spans="1:32" ht="14" x14ac:dyDescent="0.2">
      <c r="A696" s="5"/>
      <c r="B696" s="4"/>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2"/>
    </row>
    <row r="697" spans="1:32" ht="14" x14ac:dyDescent="0.2">
      <c r="A697" s="5"/>
      <c r="B697" s="4"/>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2"/>
    </row>
    <row r="698" spans="1:32" ht="14" x14ac:dyDescent="0.2">
      <c r="A698" s="5"/>
      <c r="B698" s="4"/>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2"/>
    </row>
    <row r="699" spans="1:32" ht="14" x14ac:dyDescent="0.2">
      <c r="A699" s="5"/>
      <c r="B699" s="4"/>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2"/>
    </row>
    <row r="700" spans="1:32" ht="14" x14ac:dyDescent="0.2">
      <c r="A700" s="5"/>
      <c r="B700" s="4"/>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2"/>
    </row>
    <row r="701" spans="1:32" ht="14" x14ac:dyDescent="0.2">
      <c r="A701" s="5"/>
      <c r="B701" s="4"/>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2"/>
    </row>
    <row r="702" spans="1:32" ht="14" x14ac:dyDescent="0.2">
      <c r="A702" s="5"/>
      <c r="B702" s="4"/>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2"/>
    </row>
    <row r="703" spans="1:32" ht="14" x14ac:dyDescent="0.2">
      <c r="A703" s="5"/>
      <c r="B703" s="4"/>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2"/>
    </row>
    <row r="704" spans="1:32" ht="14" x14ac:dyDescent="0.2">
      <c r="A704" s="5"/>
      <c r="B704" s="4"/>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2"/>
    </row>
    <row r="705" spans="1:32" ht="14" x14ac:dyDescent="0.2">
      <c r="A705" s="5"/>
      <c r="B705" s="4"/>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2"/>
    </row>
    <row r="706" spans="1:32" ht="14" x14ac:dyDescent="0.2">
      <c r="A706" s="5"/>
      <c r="B706" s="4"/>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2"/>
    </row>
    <row r="707" spans="1:32" ht="14" x14ac:dyDescent="0.2">
      <c r="A707" s="5"/>
      <c r="B707" s="4"/>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2"/>
    </row>
    <row r="708" spans="1:32" ht="14" x14ac:dyDescent="0.2">
      <c r="A708" s="5"/>
      <c r="B708" s="4"/>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2"/>
    </row>
    <row r="709" spans="1:32" ht="14" x14ac:dyDescent="0.2">
      <c r="A709" s="5"/>
      <c r="B709" s="4"/>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2"/>
    </row>
    <row r="710" spans="1:32" ht="14" x14ac:dyDescent="0.2">
      <c r="A710" s="5"/>
      <c r="B710" s="4"/>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2"/>
    </row>
    <row r="711" spans="1:32" ht="14" x14ac:dyDescent="0.2">
      <c r="A711" s="5"/>
      <c r="B711" s="4"/>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2"/>
    </row>
    <row r="712" spans="1:32" ht="14" x14ac:dyDescent="0.2">
      <c r="A712" s="5"/>
      <c r="B712" s="4"/>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2"/>
    </row>
    <row r="713" spans="1:32" ht="14" x14ac:dyDescent="0.2">
      <c r="A713" s="5"/>
      <c r="B713" s="4"/>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2"/>
    </row>
    <row r="714" spans="1:32" ht="14" x14ac:dyDescent="0.2">
      <c r="A714" s="5"/>
      <c r="B714" s="4"/>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2"/>
    </row>
    <row r="715" spans="1:32" ht="14" x14ac:dyDescent="0.2">
      <c r="A715" s="5"/>
      <c r="B715" s="4"/>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2"/>
    </row>
    <row r="716" spans="1:32" ht="14" x14ac:dyDescent="0.2">
      <c r="A716" s="5"/>
      <c r="B716" s="4"/>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2"/>
    </row>
    <row r="717" spans="1:32" ht="14" x14ac:dyDescent="0.2">
      <c r="A717" s="5"/>
      <c r="B717" s="4"/>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2"/>
    </row>
    <row r="718" spans="1:32" ht="14" x14ac:dyDescent="0.2">
      <c r="A718" s="5"/>
      <c r="B718" s="4"/>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2"/>
    </row>
    <row r="719" spans="1:32" ht="14" x14ac:dyDescent="0.2">
      <c r="A719" s="5"/>
      <c r="B719" s="4"/>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2"/>
    </row>
    <row r="720" spans="1:32" ht="14" x14ac:dyDescent="0.2">
      <c r="A720" s="5"/>
      <c r="B720" s="4"/>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2"/>
    </row>
    <row r="721" spans="1:32" ht="14" x14ac:dyDescent="0.2">
      <c r="A721" s="5"/>
      <c r="B721" s="4"/>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2"/>
    </row>
    <row r="722" spans="1:32" ht="14" x14ac:dyDescent="0.2">
      <c r="A722" s="5"/>
      <c r="B722" s="4"/>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2"/>
    </row>
    <row r="723" spans="1:32" ht="14" x14ac:dyDescent="0.2">
      <c r="A723" s="5"/>
      <c r="B723" s="4"/>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2"/>
    </row>
    <row r="724" spans="1:32" ht="14" x14ac:dyDescent="0.2">
      <c r="A724" s="5"/>
      <c r="B724" s="4"/>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2"/>
    </row>
    <row r="725" spans="1:32" ht="14" x14ac:dyDescent="0.2">
      <c r="A725" s="5"/>
      <c r="B725" s="4"/>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2"/>
    </row>
    <row r="726" spans="1:32" ht="14" x14ac:dyDescent="0.2">
      <c r="A726" s="5"/>
      <c r="B726" s="4"/>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2"/>
    </row>
    <row r="727" spans="1:32" ht="14" x14ac:dyDescent="0.2">
      <c r="A727" s="5"/>
      <c r="B727" s="4"/>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2"/>
    </row>
    <row r="728" spans="1:32" ht="14" x14ac:dyDescent="0.2">
      <c r="A728" s="5"/>
      <c r="B728" s="4"/>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2"/>
    </row>
    <row r="729" spans="1:32" ht="14" x14ac:dyDescent="0.2">
      <c r="A729" s="5"/>
      <c r="B729" s="4"/>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2"/>
    </row>
    <row r="730" spans="1:32" ht="14" x14ac:dyDescent="0.2">
      <c r="A730" s="5"/>
      <c r="B730" s="4"/>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2"/>
    </row>
    <row r="731" spans="1:32" ht="14" x14ac:dyDescent="0.2">
      <c r="A731" s="5"/>
      <c r="B731" s="4"/>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2"/>
    </row>
    <row r="732" spans="1:32" ht="14" x14ac:dyDescent="0.2">
      <c r="A732" s="5"/>
      <c r="B732" s="4"/>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2"/>
    </row>
    <row r="733" spans="1:32" ht="14" x14ac:dyDescent="0.2">
      <c r="A733" s="5"/>
      <c r="B733" s="4"/>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2"/>
    </row>
    <row r="734" spans="1:32" ht="14" x14ac:dyDescent="0.2">
      <c r="A734" s="5"/>
      <c r="B734" s="4"/>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2"/>
    </row>
    <row r="735" spans="1:32" ht="14" x14ac:dyDescent="0.2">
      <c r="A735" s="5"/>
      <c r="B735" s="4"/>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2"/>
    </row>
    <row r="736" spans="1:32" ht="14" x14ac:dyDescent="0.2">
      <c r="A736" s="5"/>
      <c r="B736" s="4"/>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2"/>
    </row>
    <row r="737" spans="1:32" ht="14" x14ac:dyDescent="0.2">
      <c r="A737" s="5"/>
      <c r="B737" s="4"/>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2"/>
    </row>
    <row r="738" spans="1:32" ht="14" x14ac:dyDescent="0.2">
      <c r="A738" s="5"/>
      <c r="B738" s="4"/>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2"/>
    </row>
    <row r="739" spans="1:32" ht="14" x14ac:dyDescent="0.2">
      <c r="A739" s="5"/>
      <c r="B739" s="4"/>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2"/>
    </row>
    <row r="740" spans="1:32" ht="14" x14ac:dyDescent="0.2">
      <c r="A740" s="5"/>
      <c r="B740" s="4"/>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2"/>
    </row>
    <row r="741" spans="1:32" ht="14" x14ac:dyDescent="0.2">
      <c r="A741" s="5"/>
      <c r="B741" s="4"/>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2"/>
    </row>
    <row r="742" spans="1:32" ht="14" x14ac:dyDescent="0.2">
      <c r="A742" s="5"/>
      <c r="B742" s="4"/>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2"/>
    </row>
    <row r="743" spans="1:32" ht="14" x14ac:dyDescent="0.2">
      <c r="A743" s="5"/>
      <c r="B743" s="4"/>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2"/>
    </row>
    <row r="744" spans="1:32" ht="14" x14ac:dyDescent="0.2">
      <c r="A744" s="5"/>
      <c r="B744" s="4"/>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2"/>
    </row>
    <row r="745" spans="1:32" ht="14" x14ac:dyDescent="0.2">
      <c r="A745" s="5"/>
      <c r="B745" s="4"/>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2"/>
    </row>
    <row r="746" spans="1:32" ht="14" x14ac:dyDescent="0.2">
      <c r="A746" s="5"/>
      <c r="B746" s="4"/>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2"/>
    </row>
    <row r="747" spans="1:32" ht="14" x14ac:dyDescent="0.2">
      <c r="A747" s="5"/>
      <c r="B747" s="4"/>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2"/>
    </row>
    <row r="748" spans="1:32" ht="14" x14ac:dyDescent="0.2">
      <c r="A748" s="5"/>
      <c r="B748" s="4"/>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2"/>
    </row>
    <row r="749" spans="1:32" ht="14" x14ac:dyDescent="0.2">
      <c r="A749" s="5"/>
      <c r="B749" s="4"/>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2"/>
    </row>
    <row r="750" spans="1:32" ht="14" x14ac:dyDescent="0.2">
      <c r="A750" s="5"/>
      <c r="B750" s="4"/>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2"/>
    </row>
    <row r="751" spans="1:32" ht="14" x14ac:dyDescent="0.2">
      <c r="A751" s="5"/>
      <c r="B751" s="4"/>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2"/>
    </row>
    <row r="752" spans="1:32" ht="14" x14ac:dyDescent="0.2">
      <c r="A752" s="5"/>
      <c r="B752" s="4"/>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2"/>
    </row>
    <row r="753" spans="1:32" ht="14" x14ac:dyDescent="0.2">
      <c r="A753" s="5"/>
      <c r="B753" s="4"/>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2"/>
    </row>
    <row r="754" spans="1:32" ht="14" x14ac:dyDescent="0.2">
      <c r="A754" s="5"/>
      <c r="B754" s="4"/>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2"/>
    </row>
    <row r="755" spans="1:32" ht="14" x14ac:dyDescent="0.2">
      <c r="A755" s="5"/>
      <c r="B755" s="4"/>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2"/>
    </row>
    <row r="756" spans="1:32" ht="14" x14ac:dyDescent="0.2">
      <c r="A756" s="5"/>
      <c r="B756" s="4"/>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2"/>
    </row>
    <row r="757" spans="1:32" ht="14" x14ac:dyDescent="0.2">
      <c r="A757" s="5"/>
      <c r="B757" s="4"/>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2"/>
    </row>
    <row r="758" spans="1:32" ht="14" x14ac:dyDescent="0.2">
      <c r="A758" s="5"/>
      <c r="B758" s="4"/>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2"/>
    </row>
    <row r="759" spans="1:32" ht="14" x14ac:dyDescent="0.2">
      <c r="A759" s="5"/>
      <c r="B759" s="4"/>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2"/>
    </row>
    <row r="760" spans="1:32" ht="14" x14ac:dyDescent="0.2">
      <c r="A760" s="5"/>
      <c r="B760" s="4"/>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2"/>
    </row>
    <row r="761" spans="1:32" ht="14" x14ac:dyDescent="0.2">
      <c r="A761" s="5"/>
      <c r="B761" s="4"/>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2"/>
    </row>
    <row r="762" spans="1:32" ht="14" x14ac:dyDescent="0.2">
      <c r="A762" s="5"/>
      <c r="B762" s="4"/>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2"/>
    </row>
    <row r="763" spans="1:32" ht="14" x14ac:dyDescent="0.2">
      <c r="A763" s="5"/>
      <c r="B763" s="4"/>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2"/>
    </row>
    <row r="764" spans="1:32" ht="14" x14ac:dyDescent="0.2">
      <c r="A764" s="5"/>
      <c r="B764" s="4"/>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2"/>
    </row>
    <row r="765" spans="1:32" ht="14" x14ac:dyDescent="0.2">
      <c r="A765" s="5"/>
      <c r="B765" s="4"/>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2"/>
    </row>
    <row r="766" spans="1:32" ht="14" x14ac:dyDescent="0.2">
      <c r="A766" s="5"/>
      <c r="B766" s="4"/>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2"/>
    </row>
    <row r="767" spans="1:32" ht="14" x14ac:dyDescent="0.2">
      <c r="A767" s="5"/>
      <c r="B767" s="4"/>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2"/>
    </row>
    <row r="768" spans="1:32" ht="14" x14ac:dyDescent="0.2">
      <c r="A768" s="5"/>
      <c r="B768" s="4"/>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2"/>
    </row>
    <row r="769" spans="1:32" ht="14" x14ac:dyDescent="0.2">
      <c r="A769" s="5"/>
      <c r="B769" s="4"/>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2"/>
    </row>
    <row r="770" spans="1:32" ht="14" x14ac:dyDescent="0.2">
      <c r="A770" s="5"/>
      <c r="B770" s="4"/>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2"/>
    </row>
    <row r="771" spans="1:32" ht="14" x14ac:dyDescent="0.2">
      <c r="A771" s="5"/>
      <c r="B771" s="4"/>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2"/>
    </row>
    <row r="772" spans="1:32" ht="14" x14ac:dyDescent="0.2">
      <c r="A772" s="5"/>
      <c r="B772" s="4"/>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2"/>
    </row>
    <row r="773" spans="1:32" ht="14" x14ac:dyDescent="0.2">
      <c r="A773" s="5"/>
      <c r="B773" s="4"/>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2"/>
    </row>
    <row r="774" spans="1:32" ht="14" x14ac:dyDescent="0.2">
      <c r="A774" s="5"/>
      <c r="B774" s="4"/>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2"/>
    </row>
    <row r="775" spans="1:32" ht="14" x14ac:dyDescent="0.2">
      <c r="A775" s="5"/>
      <c r="B775" s="4"/>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2"/>
    </row>
    <row r="776" spans="1:32" ht="14" x14ac:dyDescent="0.2">
      <c r="A776" s="5"/>
      <c r="B776" s="4"/>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2"/>
    </row>
    <row r="777" spans="1:32" ht="14" x14ac:dyDescent="0.2">
      <c r="A777" s="5"/>
      <c r="B777" s="4"/>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2"/>
    </row>
    <row r="778" spans="1:32" ht="14" x14ac:dyDescent="0.2">
      <c r="A778" s="5"/>
      <c r="B778" s="4"/>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2"/>
    </row>
    <row r="779" spans="1:32" ht="14" x14ac:dyDescent="0.2">
      <c r="A779" s="5"/>
      <c r="B779" s="4"/>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2"/>
    </row>
    <row r="780" spans="1:32" ht="14" x14ac:dyDescent="0.2">
      <c r="A780" s="5"/>
      <c r="B780" s="4"/>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2"/>
    </row>
    <row r="781" spans="1:32" ht="14" x14ac:dyDescent="0.2">
      <c r="A781" s="5"/>
      <c r="B781" s="4"/>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2"/>
    </row>
    <row r="782" spans="1:32" ht="14" x14ac:dyDescent="0.2">
      <c r="A782" s="5"/>
      <c r="B782" s="4"/>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2"/>
    </row>
    <row r="783" spans="1:32" ht="14" x14ac:dyDescent="0.2">
      <c r="A783" s="5"/>
      <c r="B783" s="4"/>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2"/>
    </row>
    <row r="784" spans="1:32" ht="14" x14ac:dyDescent="0.2">
      <c r="A784" s="5"/>
      <c r="B784" s="4"/>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2"/>
    </row>
    <row r="785" spans="1:32" ht="14" x14ac:dyDescent="0.2">
      <c r="A785" s="5"/>
      <c r="B785" s="4"/>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2"/>
    </row>
    <row r="786" spans="1:32" ht="14" x14ac:dyDescent="0.2">
      <c r="A786" s="5"/>
      <c r="B786" s="4"/>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2"/>
    </row>
    <row r="787" spans="1:32" ht="14" x14ac:dyDescent="0.2">
      <c r="A787" s="5"/>
      <c r="B787" s="4"/>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2"/>
    </row>
    <row r="788" spans="1:32" ht="14" x14ac:dyDescent="0.2">
      <c r="A788" s="5"/>
      <c r="B788" s="4"/>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2"/>
    </row>
    <row r="789" spans="1:32" ht="14" x14ac:dyDescent="0.2">
      <c r="A789" s="5"/>
      <c r="B789" s="4"/>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2"/>
    </row>
    <row r="790" spans="1:32" ht="14" x14ac:dyDescent="0.2">
      <c r="A790" s="5"/>
      <c r="B790" s="4"/>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2"/>
    </row>
    <row r="791" spans="1:32" ht="14" x14ac:dyDescent="0.2">
      <c r="A791" s="5"/>
      <c r="B791" s="4"/>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2"/>
    </row>
    <row r="792" spans="1:32" ht="14" x14ac:dyDescent="0.2">
      <c r="A792" s="5"/>
      <c r="B792" s="4"/>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2"/>
    </row>
    <row r="793" spans="1:32" ht="14" x14ac:dyDescent="0.2">
      <c r="A793" s="5"/>
      <c r="B793" s="4"/>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2"/>
    </row>
    <row r="794" spans="1:32" ht="14" x14ac:dyDescent="0.2">
      <c r="A794" s="5"/>
      <c r="B794" s="4"/>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2"/>
    </row>
    <row r="795" spans="1:32" ht="14" x14ac:dyDescent="0.2">
      <c r="A795" s="5"/>
      <c r="B795" s="4"/>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2"/>
    </row>
    <row r="796" spans="1:32" ht="14" x14ac:dyDescent="0.2">
      <c r="A796" s="5"/>
      <c r="B796" s="4"/>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2"/>
    </row>
    <row r="797" spans="1:32" ht="14" x14ac:dyDescent="0.2">
      <c r="A797" s="5"/>
      <c r="B797" s="4"/>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2"/>
    </row>
    <row r="798" spans="1:32" ht="14" x14ac:dyDescent="0.2">
      <c r="A798" s="5"/>
      <c r="B798" s="4"/>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2"/>
    </row>
    <row r="799" spans="1:32" ht="14" x14ac:dyDescent="0.2">
      <c r="A799" s="5"/>
      <c r="B799" s="4"/>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2"/>
    </row>
    <row r="800" spans="1:32" ht="14" x14ac:dyDescent="0.2">
      <c r="A800" s="5"/>
      <c r="B800" s="4"/>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2"/>
    </row>
    <row r="801" spans="1:32" ht="14" x14ac:dyDescent="0.2">
      <c r="A801" s="5"/>
      <c r="B801" s="4"/>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2"/>
    </row>
    <row r="802" spans="1:32" ht="14" x14ac:dyDescent="0.2">
      <c r="A802" s="5"/>
      <c r="B802" s="4"/>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2"/>
    </row>
    <row r="803" spans="1:32" ht="14" x14ac:dyDescent="0.2">
      <c r="A803" s="5"/>
      <c r="B803" s="4"/>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2"/>
    </row>
    <row r="804" spans="1:32" ht="14" x14ac:dyDescent="0.2">
      <c r="A804" s="5"/>
      <c r="B804" s="4"/>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2"/>
    </row>
    <row r="805" spans="1:32" ht="14" x14ac:dyDescent="0.2">
      <c r="A805" s="5"/>
      <c r="B805" s="4"/>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2"/>
    </row>
    <row r="806" spans="1:32" ht="14" x14ac:dyDescent="0.2">
      <c r="A806" s="5"/>
      <c r="B806" s="4"/>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2"/>
    </row>
    <row r="807" spans="1:32" ht="14" x14ac:dyDescent="0.2">
      <c r="A807" s="5"/>
      <c r="B807" s="4"/>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2"/>
    </row>
    <row r="808" spans="1:32" ht="14" x14ac:dyDescent="0.2">
      <c r="A808" s="5"/>
      <c r="B808" s="4"/>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2"/>
    </row>
    <row r="809" spans="1:32" ht="14" x14ac:dyDescent="0.2">
      <c r="A809" s="5"/>
      <c r="B809" s="4"/>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2"/>
    </row>
    <row r="810" spans="1:32" ht="14" x14ac:dyDescent="0.2">
      <c r="A810" s="5"/>
      <c r="B810" s="4"/>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2"/>
    </row>
    <row r="811" spans="1:32" ht="14" x14ac:dyDescent="0.2">
      <c r="A811" s="5"/>
      <c r="B811" s="4"/>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2"/>
    </row>
    <row r="812" spans="1:32" ht="14" x14ac:dyDescent="0.2">
      <c r="A812" s="5"/>
      <c r="B812" s="4"/>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2"/>
    </row>
    <row r="813" spans="1:32" ht="14" x14ac:dyDescent="0.2">
      <c r="A813" s="5"/>
      <c r="B813" s="4"/>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2"/>
    </row>
    <row r="814" spans="1:32" ht="14" x14ac:dyDescent="0.2">
      <c r="A814" s="5"/>
      <c r="B814" s="4"/>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2"/>
    </row>
    <row r="815" spans="1:32" ht="14" x14ac:dyDescent="0.2">
      <c r="A815" s="5"/>
      <c r="B815" s="4"/>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2"/>
    </row>
    <row r="816" spans="1:32" ht="14" x14ac:dyDescent="0.2">
      <c r="A816" s="5"/>
      <c r="B816" s="4"/>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2"/>
    </row>
    <row r="817" spans="1:32" ht="14" x14ac:dyDescent="0.2">
      <c r="A817" s="5"/>
      <c r="B817" s="4"/>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2"/>
    </row>
    <row r="818" spans="1:32" ht="14" x14ac:dyDescent="0.2">
      <c r="A818" s="5"/>
      <c r="B818" s="4"/>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2"/>
    </row>
    <row r="819" spans="1:32" ht="14" x14ac:dyDescent="0.2">
      <c r="A819" s="5"/>
      <c r="B819" s="4"/>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2"/>
    </row>
    <row r="820" spans="1:32" ht="14" x14ac:dyDescent="0.2">
      <c r="A820" s="5"/>
      <c r="B820" s="4"/>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2"/>
    </row>
    <row r="821" spans="1:32" ht="14" x14ac:dyDescent="0.2">
      <c r="A821" s="5"/>
      <c r="B821" s="4"/>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2"/>
    </row>
    <row r="822" spans="1:32" ht="14" x14ac:dyDescent="0.2">
      <c r="A822" s="5"/>
      <c r="B822" s="4"/>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2"/>
    </row>
    <row r="823" spans="1:32" ht="14" x14ac:dyDescent="0.2">
      <c r="A823" s="5"/>
      <c r="B823" s="4"/>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2"/>
    </row>
    <row r="824" spans="1:32" ht="14" x14ac:dyDescent="0.2">
      <c r="A824" s="5"/>
      <c r="B824" s="4"/>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2"/>
    </row>
    <row r="825" spans="1:32" ht="14" x14ac:dyDescent="0.2">
      <c r="A825" s="5"/>
      <c r="B825" s="4"/>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2"/>
    </row>
    <row r="826" spans="1:32" ht="14" x14ac:dyDescent="0.2">
      <c r="A826" s="5"/>
      <c r="B826" s="4"/>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2"/>
    </row>
    <row r="827" spans="1:32" ht="14" x14ac:dyDescent="0.2">
      <c r="A827" s="5"/>
      <c r="B827" s="4"/>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2"/>
    </row>
    <row r="828" spans="1:32" ht="14" x14ac:dyDescent="0.2">
      <c r="A828" s="5"/>
      <c r="B828" s="4"/>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2"/>
    </row>
    <row r="829" spans="1:32" ht="14" x14ac:dyDescent="0.2">
      <c r="A829" s="5"/>
      <c r="B829" s="4"/>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2"/>
    </row>
    <row r="830" spans="1:32" ht="14" x14ac:dyDescent="0.2">
      <c r="A830" s="5"/>
      <c r="B830" s="4"/>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2"/>
    </row>
    <row r="831" spans="1:32" ht="14" x14ac:dyDescent="0.2">
      <c r="A831" s="5"/>
      <c r="B831" s="4"/>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2"/>
    </row>
    <row r="832" spans="1:32" ht="14" x14ac:dyDescent="0.2">
      <c r="A832" s="5"/>
      <c r="B832" s="4"/>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2"/>
    </row>
    <row r="833" spans="1:32" ht="14" x14ac:dyDescent="0.2">
      <c r="A833" s="5"/>
      <c r="B833" s="4"/>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2"/>
    </row>
    <row r="834" spans="1:32" ht="14" x14ac:dyDescent="0.2">
      <c r="A834" s="5"/>
      <c r="B834" s="4"/>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2"/>
    </row>
    <row r="835" spans="1:32" ht="14" x14ac:dyDescent="0.2">
      <c r="A835" s="5"/>
      <c r="B835" s="4"/>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2"/>
    </row>
    <row r="836" spans="1:32" ht="14" x14ac:dyDescent="0.2">
      <c r="A836" s="5"/>
      <c r="B836" s="4"/>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2"/>
    </row>
    <row r="837" spans="1:32" ht="14" x14ac:dyDescent="0.2">
      <c r="A837" s="5"/>
      <c r="B837" s="4"/>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2"/>
    </row>
    <row r="838" spans="1:32" ht="14" x14ac:dyDescent="0.2">
      <c r="A838" s="5"/>
      <c r="B838" s="4"/>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2"/>
    </row>
    <row r="839" spans="1:32" ht="14" x14ac:dyDescent="0.2">
      <c r="A839" s="5"/>
      <c r="B839" s="4"/>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2"/>
    </row>
    <row r="840" spans="1:32" ht="14" x14ac:dyDescent="0.2">
      <c r="A840" s="5"/>
      <c r="B840" s="4"/>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2"/>
    </row>
    <row r="841" spans="1:32" ht="14" x14ac:dyDescent="0.2">
      <c r="A841" s="5"/>
      <c r="B841" s="4"/>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2"/>
    </row>
    <row r="842" spans="1:32" ht="14" x14ac:dyDescent="0.2">
      <c r="A842" s="5"/>
      <c r="B842" s="4"/>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2"/>
    </row>
    <row r="843" spans="1:32" ht="14" x14ac:dyDescent="0.2">
      <c r="A843" s="5"/>
      <c r="B843" s="4"/>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2"/>
    </row>
    <row r="844" spans="1:32" ht="14" x14ac:dyDescent="0.2">
      <c r="A844" s="5"/>
      <c r="B844" s="4"/>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2"/>
    </row>
    <row r="845" spans="1:32" ht="14" x14ac:dyDescent="0.2">
      <c r="A845" s="5"/>
      <c r="B845" s="4"/>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2"/>
    </row>
    <row r="846" spans="1:32" ht="14" x14ac:dyDescent="0.2">
      <c r="A846" s="5"/>
      <c r="B846" s="4"/>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2"/>
    </row>
    <row r="847" spans="1:32" ht="14" x14ac:dyDescent="0.2">
      <c r="A847" s="5"/>
      <c r="B847" s="4"/>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2"/>
    </row>
    <row r="848" spans="1:32" ht="14" x14ac:dyDescent="0.2">
      <c r="A848" s="5"/>
      <c r="B848" s="4"/>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2"/>
    </row>
    <row r="849" spans="1:32" ht="14" x14ac:dyDescent="0.2">
      <c r="A849" s="5"/>
      <c r="B849" s="4"/>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2"/>
    </row>
    <row r="850" spans="1:32" ht="14" x14ac:dyDescent="0.2">
      <c r="A850" s="5"/>
      <c r="B850" s="4"/>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2"/>
    </row>
    <row r="851" spans="1:32" ht="14" x14ac:dyDescent="0.2">
      <c r="A851" s="5"/>
      <c r="B851" s="4"/>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2"/>
    </row>
    <row r="852" spans="1:32" ht="14" x14ac:dyDescent="0.2">
      <c r="A852" s="5"/>
      <c r="B852" s="4"/>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2"/>
    </row>
    <row r="853" spans="1:32" ht="14" x14ac:dyDescent="0.2">
      <c r="A853" s="5"/>
      <c r="B853" s="4"/>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2"/>
    </row>
    <row r="854" spans="1:32" ht="14" x14ac:dyDescent="0.2">
      <c r="A854" s="5"/>
      <c r="B854" s="4"/>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2"/>
    </row>
    <row r="855" spans="1:32" ht="14" x14ac:dyDescent="0.2">
      <c r="A855" s="5"/>
      <c r="B855" s="4"/>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2"/>
    </row>
    <row r="856" spans="1:32" ht="14" x14ac:dyDescent="0.2">
      <c r="A856" s="5"/>
      <c r="B856" s="4"/>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2"/>
    </row>
    <row r="857" spans="1:32" ht="14" x14ac:dyDescent="0.2">
      <c r="A857" s="5"/>
      <c r="B857" s="4"/>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2"/>
    </row>
    <row r="858" spans="1:32" ht="14" x14ac:dyDescent="0.2">
      <c r="A858" s="5"/>
      <c r="B858" s="4"/>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2"/>
    </row>
    <row r="859" spans="1:32" ht="14" x14ac:dyDescent="0.2">
      <c r="A859" s="5"/>
      <c r="B859" s="4"/>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2"/>
    </row>
    <row r="860" spans="1:32" ht="14" x14ac:dyDescent="0.2">
      <c r="A860" s="5"/>
      <c r="B860" s="4"/>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2"/>
    </row>
    <row r="861" spans="1:32" ht="14" x14ac:dyDescent="0.2">
      <c r="A861" s="5"/>
      <c r="B861" s="4"/>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2"/>
    </row>
    <row r="862" spans="1:32" ht="14" x14ac:dyDescent="0.2">
      <c r="A862" s="5"/>
      <c r="B862" s="4"/>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2"/>
    </row>
    <row r="863" spans="1:32" ht="14" x14ac:dyDescent="0.2">
      <c r="A863" s="5"/>
      <c r="B863" s="4"/>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2"/>
    </row>
    <row r="864" spans="1:32" ht="14" x14ac:dyDescent="0.2">
      <c r="A864" s="5"/>
      <c r="B864" s="4"/>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2"/>
    </row>
    <row r="865" spans="1:32" ht="14" x14ac:dyDescent="0.2">
      <c r="A865" s="5"/>
      <c r="B865" s="4"/>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2"/>
    </row>
    <row r="866" spans="1:32" ht="14" x14ac:dyDescent="0.2">
      <c r="A866" s="5"/>
      <c r="B866" s="4"/>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2"/>
    </row>
    <row r="867" spans="1:32" ht="14" x14ac:dyDescent="0.2">
      <c r="A867" s="5"/>
      <c r="B867" s="4"/>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2"/>
    </row>
    <row r="868" spans="1:32" ht="14" x14ac:dyDescent="0.2">
      <c r="A868" s="5"/>
      <c r="B868" s="4"/>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2"/>
    </row>
    <row r="869" spans="1:32" ht="14" x14ac:dyDescent="0.2">
      <c r="A869" s="5"/>
      <c r="B869" s="4"/>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2"/>
    </row>
    <row r="870" spans="1:32" ht="14" x14ac:dyDescent="0.2">
      <c r="A870" s="5"/>
      <c r="B870" s="4"/>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2"/>
    </row>
    <row r="871" spans="1:32" ht="14" x14ac:dyDescent="0.2">
      <c r="A871" s="5"/>
      <c r="B871" s="4"/>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2"/>
    </row>
    <row r="872" spans="1:32" ht="14" x14ac:dyDescent="0.2">
      <c r="A872" s="5"/>
      <c r="B872" s="4"/>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2"/>
    </row>
    <row r="873" spans="1:32" ht="14" x14ac:dyDescent="0.2">
      <c r="A873" s="5"/>
      <c r="B873" s="4"/>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2"/>
    </row>
    <row r="874" spans="1:32" ht="14" x14ac:dyDescent="0.2">
      <c r="A874" s="5"/>
      <c r="B874" s="4"/>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2"/>
    </row>
    <row r="875" spans="1:32" ht="14" x14ac:dyDescent="0.2">
      <c r="A875" s="5"/>
      <c r="B875" s="4"/>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2"/>
    </row>
    <row r="876" spans="1:32" ht="14" x14ac:dyDescent="0.2">
      <c r="A876" s="5"/>
      <c r="B876" s="4"/>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2"/>
    </row>
    <row r="877" spans="1:32" ht="14" x14ac:dyDescent="0.2">
      <c r="A877" s="5"/>
      <c r="B877" s="4"/>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2"/>
    </row>
    <row r="878" spans="1:32" ht="14" x14ac:dyDescent="0.2">
      <c r="A878" s="5"/>
      <c r="B878" s="4"/>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2"/>
    </row>
    <row r="879" spans="1:32" ht="14" x14ac:dyDescent="0.2">
      <c r="A879" s="5"/>
      <c r="B879" s="4"/>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2"/>
    </row>
    <row r="880" spans="1:32" ht="14" x14ac:dyDescent="0.2">
      <c r="A880" s="5"/>
      <c r="B880" s="4"/>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2"/>
    </row>
    <row r="881" spans="1:32" ht="14" x14ac:dyDescent="0.2">
      <c r="A881" s="5"/>
      <c r="B881" s="4"/>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2"/>
    </row>
    <row r="882" spans="1:32" ht="14" x14ac:dyDescent="0.2">
      <c r="A882" s="5"/>
      <c r="B882" s="4"/>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2"/>
    </row>
    <row r="883" spans="1:32" ht="14" x14ac:dyDescent="0.2">
      <c r="A883" s="5"/>
      <c r="B883" s="4"/>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2"/>
    </row>
    <row r="884" spans="1:32" ht="14" x14ac:dyDescent="0.2">
      <c r="A884" s="5"/>
      <c r="B884" s="4"/>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2"/>
    </row>
    <row r="885" spans="1:32" ht="14" x14ac:dyDescent="0.2">
      <c r="A885" s="5"/>
      <c r="B885" s="4"/>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2"/>
    </row>
    <row r="886" spans="1:32" ht="14" x14ac:dyDescent="0.2">
      <c r="A886" s="5"/>
      <c r="B886" s="4"/>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2"/>
    </row>
    <row r="887" spans="1:32" ht="14" x14ac:dyDescent="0.2">
      <c r="A887" s="5"/>
      <c r="B887" s="4"/>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2"/>
    </row>
    <row r="888" spans="1:32" ht="14" x14ac:dyDescent="0.2">
      <c r="A888" s="5"/>
      <c r="B888" s="4"/>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2"/>
    </row>
    <row r="889" spans="1:32" ht="14" x14ac:dyDescent="0.2">
      <c r="A889" s="5"/>
      <c r="B889" s="4"/>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2"/>
    </row>
    <row r="890" spans="1:32" ht="14" x14ac:dyDescent="0.2">
      <c r="A890" s="5"/>
      <c r="B890" s="4"/>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2"/>
    </row>
    <row r="891" spans="1:32" ht="14" x14ac:dyDescent="0.2">
      <c r="A891" s="5"/>
      <c r="B891" s="4"/>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2"/>
    </row>
    <row r="892" spans="1:32" ht="14" x14ac:dyDescent="0.2">
      <c r="A892" s="5"/>
      <c r="B892" s="4"/>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2"/>
    </row>
    <row r="893" spans="1:32" ht="14" x14ac:dyDescent="0.2">
      <c r="A893" s="5"/>
      <c r="B893" s="4"/>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2"/>
    </row>
    <row r="894" spans="1:32" ht="14" x14ac:dyDescent="0.2">
      <c r="A894" s="5"/>
      <c r="B894" s="4"/>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2"/>
    </row>
    <row r="895" spans="1:32" ht="14" x14ac:dyDescent="0.2">
      <c r="A895" s="5"/>
      <c r="B895" s="4"/>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2"/>
    </row>
    <row r="896" spans="1:32" ht="14" x14ac:dyDescent="0.2">
      <c r="A896" s="5"/>
      <c r="B896" s="4"/>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2"/>
    </row>
    <row r="897" spans="1:32" ht="14" x14ac:dyDescent="0.2">
      <c r="A897" s="5"/>
      <c r="B897" s="4"/>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2"/>
    </row>
    <row r="898" spans="1:32" ht="14" x14ac:dyDescent="0.2">
      <c r="A898" s="5"/>
      <c r="B898" s="4"/>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2"/>
    </row>
    <row r="899" spans="1:32" ht="14" x14ac:dyDescent="0.2">
      <c r="A899" s="5"/>
      <c r="B899" s="4"/>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2"/>
    </row>
    <row r="900" spans="1:32" ht="14" x14ac:dyDescent="0.2">
      <c r="A900" s="5"/>
      <c r="B900" s="4"/>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2"/>
    </row>
    <row r="901" spans="1:32" ht="14" x14ac:dyDescent="0.2">
      <c r="A901" s="5"/>
      <c r="B901" s="4"/>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2"/>
    </row>
    <row r="902" spans="1:32" ht="14" x14ac:dyDescent="0.2">
      <c r="A902" s="5"/>
      <c r="B902" s="4"/>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2"/>
    </row>
    <row r="903" spans="1:32" ht="14" x14ac:dyDescent="0.2">
      <c r="A903" s="5"/>
      <c r="B903" s="4"/>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2"/>
    </row>
    <row r="904" spans="1:32" ht="14" x14ac:dyDescent="0.2">
      <c r="A904" s="5"/>
      <c r="B904" s="4"/>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2"/>
    </row>
    <row r="905" spans="1:32" ht="14" x14ac:dyDescent="0.2">
      <c r="A905" s="5"/>
      <c r="B905" s="4"/>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2"/>
    </row>
    <row r="906" spans="1:32" ht="14" x14ac:dyDescent="0.2">
      <c r="A906" s="5"/>
      <c r="B906" s="4"/>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2"/>
    </row>
    <row r="907" spans="1:32" ht="14" x14ac:dyDescent="0.2">
      <c r="A907" s="5"/>
      <c r="B907" s="4"/>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2"/>
    </row>
    <row r="908" spans="1:32" ht="14" x14ac:dyDescent="0.2">
      <c r="A908" s="5"/>
      <c r="B908" s="4"/>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2"/>
    </row>
    <row r="909" spans="1:32" ht="14" x14ac:dyDescent="0.2">
      <c r="A909" s="5"/>
      <c r="B909" s="4"/>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2"/>
    </row>
    <row r="910" spans="1:32" ht="14" x14ac:dyDescent="0.2">
      <c r="A910" s="5"/>
      <c r="B910" s="4"/>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2"/>
    </row>
    <row r="911" spans="1:32" ht="14" x14ac:dyDescent="0.2">
      <c r="A911" s="5"/>
      <c r="B911" s="4"/>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2"/>
    </row>
    <row r="912" spans="1:32" ht="14" x14ac:dyDescent="0.2">
      <c r="A912" s="5"/>
      <c r="B912" s="4"/>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2"/>
    </row>
    <row r="913" spans="1:32" ht="14" x14ac:dyDescent="0.2">
      <c r="A913" s="5"/>
      <c r="B913" s="4"/>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2"/>
    </row>
    <row r="914" spans="1:32" ht="14" x14ac:dyDescent="0.2">
      <c r="A914" s="5"/>
      <c r="B914" s="4"/>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2"/>
    </row>
    <row r="915" spans="1:32" ht="14" x14ac:dyDescent="0.2">
      <c r="A915" s="5"/>
      <c r="B915" s="4"/>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2"/>
    </row>
    <row r="916" spans="1:32" ht="14" x14ac:dyDescent="0.2">
      <c r="A916" s="5"/>
      <c r="B916" s="4"/>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2"/>
    </row>
    <row r="917" spans="1:32" ht="14" x14ac:dyDescent="0.2">
      <c r="A917" s="5"/>
      <c r="B917" s="4"/>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2"/>
    </row>
    <row r="918" spans="1:32" ht="14" x14ac:dyDescent="0.2">
      <c r="A918" s="5"/>
      <c r="B918" s="4"/>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2"/>
    </row>
    <row r="919" spans="1:32" ht="14" x14ac:dyDescent="0.2">
      <c r="A919" s="5"/>
      <c r="B919" s="4"/>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2"/>
    </row>
    <row r="920" spans="1:32" ht="14" x14ac:dyDescent="0.2">
      <c r="A920" s="5"/>
      <c r="B920" s="4"/>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2"/>
    </row>
    <row r="921" spans="1:32" ht="14" x14ac:dyDescent="0.2">
      <c r="A921" s="5"/>
      <c r="B921" s="4"/>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2"/>
    </row>
    <row r="922" spans="1:32" ht="14" x14ac:dyDescent="0.2">
      <c r="A922" s="5"/>
      <c r="B922" s="4"/>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2"/>
    </row>
    <row r="923" spans="1:32" ht="14" x14ac:dyDescent="0.2">
      <c r="A923" s="5"/>
      <c r="B923" s="4"/>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2"/>
    </row>
    <row r="924" spans="1:32" ht="14" x14ac:dyDescent="0.2">
      <c r="A924" s="5"/>
      <c r="B924" s="4"/>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2"/>
    </row>
    <row r="925" spans="1:32" ht="14" x14ac:dyDescent="0.2">
      <c r="A925" s="5"/>
      <c r="B925" s="4"/>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2"/>
    </row>
    <row r="926" spans="1:32" ht="14" x14ac:dyDescent="0.2">
      <c r="A926" s="5"/>
      <c r="B926" s="4"/>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2"/>
    </row>
    <row r="927" spans="1:32" ht="14" x14ac:dyDescent="0.2">
      <c r="A927" s="5"/>
      <c r="B927" s="4"/>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2"/>
    </row>
    <row r="928" spans="1:32" ht="14" x14ac:dyDescent="0.2">
      <c r="A928" s="5"/>
      <c r="B928" s="4"/>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2"/>
    </row>
    <row r="929" spans="1:32" ht="14" x14ac:dyDescent="0.2">
      <c r="A929" s="5"/>
      <c r="B929" s="4"/>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2"/>
    </row>
    <row r="930" spans="1:32" ht="14" x14ac:dyDescent="0.2">
      <c r="A930" s="5"/>
      <c r="B930" s="4"/>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2"/>
    </row>
    <row r="931" spans="1:32" ht="14" x14ac:dyDescent="0.2">
      <c r="A931" s="5"/>
      <c r="B931" s="4"/>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2"/>
    </row>
    <row r="932" spans="1:32" ht="14" x14ac:dyDescent="0.2">
      <c r="A932" s="5"/>
      <c r="B932" s="4"/>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2"/>
    </row>
    <row r="933" spans="1:32" ht="14" x14ac:dyDescent="0.2">
      <c r="A933" s="5"/>
      <c r="B933" s="4"/>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2"/>
    </row>
    <row r="934" spans="1:32" ht="14" x14ac:dyDescent="0.2">
      <c r="A934" s="5"/>
      <c r="B934" s="4"/>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2"/>
    </row>
    <row r="935" spans="1:32" ht="14" x14ac:dyDescent="0.2">
      <c r="A935" s="5"/>
      <c r="B935" s="4"/>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2"/>
    </row>
    <row r="936" spans="1:32" ht="14" x14ac:dyDescent="0.2">
      <c r="A936" s="5"/>
      <c r="B936" s="4"/>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2"/>
    </row>
    <row r="937" spans="1:32" ht="14" x14ac:dyDescent="0.2">
      <c r="A937" s="5"/>
      <c r="B937" s="4"/>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2"/>
    </row>
    <row r="938" spans="1:32" ht="14" x14ac:dyDescent="0.2">
      <c r="A938" s="5"/>
      <c r="B938" s="4"/>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2"/>
    </row>
    <row r="939" spans="1:32" ht="14" x14ac:dyDescent="0.2">
      <c r="A939" s="5"/>
      <c r="B939" s="4"/>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2"/>
    </row>
    <row r="940" spans="1:32" ht="14" x14ac:dyDescent="0.2">
      <c r="A940" s="5"/>
      <c r="B940" s="4"/>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2"/>
    </row>
    <row r="941" spans="1:32" ht="14" x14ac:dyDescent="0.2">
      <c r="A941" s="5"/>
      <c r="B941" s="4"/>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2"/>
    </row>
    <row r="942" spans="1:32" ht="14" x14ac:dyDescent="0.2">
      <c r="A942" s="5"/>
      <c r="B942" s="4"/>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2"/>
    </row>
    <row r="943" spans="1:32" ht="14" x14ac:dyDescent="0.2">
      <c r="A943" s="5"/>
      <c r="B943" s="4"/>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2"/>
    </row>
    <row r="944" spans="1:32" ht="14" x14ac:dyDescent="0.2">
      <c r="A944" s="5"/>
      <c r="B944" s="4"/>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2"/>
    </row>
    <row r="945" spans="1:32" ht="14" x14ac:dyDescent="0.2">
      <c r="A945" s="5"/>
      <c r="B945" s="4"/>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2"/>
    </row>
    <row r="946" spans="1:32" ht="14" x14ac:dyDescent="0.2">
      <c r="A946" s="5"/>
      <c r="B946" s="4"/>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2"/>
    </row>
    <row r="947" spans="1:32" ht="14" x14ac:dyDescent="0.2">
      <c r="A947" s="5"/>
      <c r="B947" s="4"/>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2"/>
    </row>
    <row r="948" spans="1:32" ht="14" x14ac:dyDescent="0.2">
      <c r="A948" s="5"/>
      <c r="B948" s="4"/>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2"/>
    </row>
    <row r="949" spans="1:32" ht="14" x14ac:dyDescent="0.2">
      <c r="A949" s="5"/>
      <c r="B949" s="4"/>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2"/>
    </row>
    <row r="950" spans="1:32" ht="14" x14ac:dyDescent="0.2">
      <c r="A950" s="5"/>
      <c r="B950" s="4"/>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2"/>
    </row>
    <row r="951" spans="1:32" ht="14" x14ac:dyDescent="0.2">
      <c r="A951" s="5"/>
      <c r="B951" s="4"/>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2"/>
    </row>
    <row r="952" spans="1:32" ht="14" x14ac:dyDescent="0.2">
      <c r="A952" s="5"/>
      <c r="B952" s="4"/>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2"/>
    </row>
    <row r="953" spans="1:32" ht="14" x14ac:dyDescent="0.2">
      <c r="A953" s="5"/>
      <c r="B953" s="4"/>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2"/>
    </row>
    <row r="954" spans="1:32" ht="14" x14ac:dyDescent="0.2">
      <c r="A954" s="5"/>
      <c r="B954" s="4"/>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2"/>
    </row>
    <row r="955" spans="1:32" ht="14" x14ac:dyDescent="0.2">
      <c r="A955" s="5"/>
      <c r="B955" s="4"/>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2"/>
    </row>
    <row r="956" spans="1:32" ht="14" x14ac:dyDescent="0.2">
      <c r="A956" s="5"/>
      <c r="B956" s="4"/>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2"/>
    </row>
    <row r="957" spans="1:32" ht="14" x14ac:dyDescent="0.2">
      <c r="A957" s="5"/>
      <c r="B957" s="4"/>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2"/>
    </row>
    <row r="958" spans="1:32" ht="14" x14ac:dyDescent="0.2">
      <c r="A958" s="5"/>
      <c r="B958" s="4"/>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2"/>
    </row>
    <row r="959" spans="1:32" ht="14" x14ac:dyDescent="0.2">
      <c r="A959" s="5"/>
      <c r="B959" s="4"/>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2"/>
    </row>
    <row r="960" spans="1:32" ht="14" x14ac:dyDescent="0.2">
      <c r="A960" s="5"/>
      <c r="B960" s="4"/>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2"/>
    </row>
    <row r="961" spans="1:32" ht="14" x14ac:dyDescent="0.2">
      <c r="A961" s="5"/>
      <c r="B961" s="4"/>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2"/>
    </row>
    <row r="962" spans="1:32" ht="14" x14ac:dyDescent="0.2">
      <c r="A962" s="5"/>
      <c r="B962" s="4"/>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2"/>
    </row>
    <row r="963" spans="1:32" ht="14" x14ac:dyDescent="0.2">
      <c r="A963" s="5"/>
      <c r="B963" s="4"/>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2"/>
    </row>
    <row r="964" spans="1:32" ht="14" x14ac:dyDescent="0.2">
      <c r="A964" s="5"/>
      <c r="B964" s="4"/>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2"/>
    </row>
    <row r="965" spans="1:32" ht="14" x14ac:dyDescent="0.2">
      <c r="A965" s="5"/>
      <c r="B965" s="4"/>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2"/>
    </row>
    <row r="966" spans="1:32" ht="14" x14ac:dyDescent="0.2">
      <c r="A966" s="5"/>
      <c r="B966" s="4"/>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2"/>
    </row>
    <row r="967" spans="1:32" ht="14" x14ac:dyDescent="0.2">
      <c r="A967" s="5"/>
      <c r="B967" s="4"/>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2"/>
    </row>
    <row r="968" spans="1:32" ht="14" x14ac:dyDescent="0.2">
      <c r="A968" s="5"/>
      <c r="B968" s="4"/>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2"/>
    </row>
    <row r="969" spans="1:32" ht="14" x14ac:dyDescent="0.2">
      <c r="A969" s="5"/>
      <c r="B969" s="4"/>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2"/>
    </row>
    <row r="970" spans="1:32" ht="14" x14ac:dyDescent="0.2">
      <c r="A970" s="5"/>
      <c r="B970" s="4"/>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2"/>
    </row>
    <row r="971" spans="1:32" ht="14" x14ac:dyDescent="0.2">
      <c r="A971" s="5"/>
      <c r="B971" s="4"/>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2"/>
    </row>
    <row r="972" spans="1:32" ht="14" x14ac:dyDescent="0.2">
      <c r="A972" s="5"/>
      <c r="B972" s="4"/>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2"/>
    </row>
    <row r="973" spans="1:32" ht="14" x14ac:dyDescent="0.2">
      <c r="A973" s="5"/>
      <c r="B973" s="4"/>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2"/>
    </row>
    <row r="974" spans="1:32" ht="14" x14ac:dyDescent="0.2">
      <c r="A974" s="5"/>
      <c r="B974" s="4"/>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2"/>
    </row>
    <row r="975" spans="1:32" ht="14" x14ac:dyDescent="0.2">
      <c r="A975" s="5"/>
      <c r="B975" s="4"/>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2"/>
    </row>
    <row r="976" spans="1:32" ht="14" x14ac:dyDescent="0.2">
      <c r="A976" s="5"/>
      <c r="B976" s="4"/>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2"/>
    </row>
    <row r="977" spans="1:32" ht="14" x14ac:dyDescent="0.2">
      <c r="A977" s="5"/>
      <c r="B977" s="4"/>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2"/>
    </row>
    <row r="978" spans="1:32" ht="14" x14ac:dyDescent="0.2">
      <c r="A978" s="5"/>
      <c r="B978" s="4"/>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2"/>
    </row>
    <row r="979" spans="1:32" ht="14" x14ac:dyDescent="0.2">
      <c r="A979" s="5"/>
      <c r="B979" s="4"/>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2"/>
    </row>
    <row r="980" spans="1:32" ht="14" x14ac:dyDescent="0.2">
      <c r="A980" s="5"/>
      <c r="B980" s="4"/>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2"/>
    </row>
    <row r="981" spans="1:32" ht="14" x14ac:dyDescent="0.2">
      <c r="A981" s="5"/>
      <c r="B981" s="4"/>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2"/>
    </row>
    <row r="982" spans="1:32" ht="14" x14ac:dyDescent="0.2">
      <c r="A982" s="5"/>
      <c r="B982" s="4"/>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2"/>
    </row>
    <row r="983" spans="1:32" ht="14" x14ac:dyDescent="0.2">
      <c r="A983" s="5"/>
      <c r="B983" s="4"/>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2"/>
    </row>
    <row r="984" spans="1:32" ht="14" x14ac:dyDescent="0.2">
      <c r="A984" s="5"/>
      <c r="B984" s="4"/>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2"/>
    </row>
    <row r="985" spans="1:32" ht="14" x14ac:dyDescent="0.2">
      <c r="A985" s="5"/>
      <c r="B985" s="4"/>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2"/>
    </row>
    <row r="986" spans="1:32" ht="14" x14ac:dyDescent="0.2">
      <c r="A986" s="5"/>
      <c r="B986" s="4"/>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2"/>
    </row>
    <row r="987" spans="1:32" ht="14" x14ac:dyDescent="0.2">
      <c r="A987" s="5"/>
      <c r="B987" s="4"/>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2"/>
    </row>
    <row r="988" spans="1:32" ht="14" x14ac:dyDescent="0.2">
      <c r="A988" s="5"/>
      <c r="B988" s="4"/>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2"/>
    </row>
    <row r="989" spans="1:32" ht="14" x14ac:dyDescent="0.2">
      <c r="A989" s="5"/>
      <c r="B989" s="4"/>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2"/>
    </row>
    <row r="990" spans="1:32" ht="14" x14ac:dyDescent="0.2">
      <c r="A990" s="5"/>
      <c r="B990" s="4"/>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2"/>
    </row>
    <row r="991" spans="1:32" ht="14" x14ac:dyDescent="0.2">
      <c r="A991" s="5"/>
      <c r="B991" s="4"/>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2"/>
    </row>
    <row r="992" spans="1:32" ht="14" x14ac:dyDescent="0.2">
      <c r="A992" s="5"/>
      <c r="B992" s="4"/>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2"/>
    </row>
    <row r="993" spans="1:32" ht="14" x14ac:dyDescent="0.2">
      <c r="A993" s="5"/>
      <c r="B993" s="4"/>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2"/>
    </row>
    <row r="994" spans="1:32" ht="14" x14ac:dyDescent="0.2">
      <c r="A994" s="5"/>
      <c r="B994" s="4"/>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2"/>
    </row>
    <row r="995" spans="1:32" ht="14" x14ac:dyDescent="0.2">
      <c r="A995" s="5"/>
      <c r="B995" s="4"/>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2"/>
    </row>
    <row r="996" spans="1:32" ht="14" x14ac:dyDescent="0.2">
      <c r="A996" s="5"/>
      <c r="B996" s="4"/>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2"/>
    </row>
    <row r="997" spans="1:32" ht="14" x14ac:dyDescent="0.2">
      <c r="A997" s="5"/>
      <c r="B997" s="4"/>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2"/>
    </row>
    <row r="998" spans="1:32" ht="14" x14ac:dyDescent="0.2">
      <c r="A998" s="5"/>
      <c r="B998" s="4"/>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2"/>
    </row>
    <row r="999" spans="1:32" ht="14" x14ac:dyDescent="0.2">
      <c r="A999" s="5"/>
      <c r="B999" s="4"/>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2"/>
    </row>
    <row r="1000" spans="1:32" ht="14" x14ac:dyDescent="0.2">
      <c r="A1000" s="5"/>
      <c r="B1000" s="4"/>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2"/>
    </row>
    <row r="1001" spans="1:32" ht="14" x14ac:dyDescent="0.2">
      <c r="A1001" s="5"/>
      <c r="B1001" s="4"/>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2"/>
    </row>
    <row r="1002" spans="1:32" ht="14" x14ac:dyDescent="0.2">
      <c r="A1002" s="5"/>
      <c r="B1002" s="4"/>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2"/>
    </row>
    <row r="1003" spans="1:32" ht="14" x14ac:dyDescent="0.2">
      <c r="A1003" s="5"/>
      <c r="B1003" s="4"/>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2"/>
    </row>
    <row r="1004" spans="1:32" ht="14" x14ac:dyDescent="0.2">
      <c r="A1004" s="5"/>
      <c r="B1004" s="4"/>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2"/>
    </row>
    <row r="1005" spans="1:32" ht="14" x14ac:dyDescent="0.2">
      <c r="A1005" s="5"/>
      <c r="B1005" s="4"/>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2"/>
    </row>
    <row r="1006" spans="1:32" ht="14" x14ac:dyDescent="0.2">
      <c r="A1006" s="5"/>
      <c r="B1006" s="4"/>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2"/>
    </row>
    <row r="1007" spans="1:32" ht="14" x14ac:dyDescent="0.2">
      <c r="A1007" s="5"/>
      <c r="B1007" s="4"/>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2"/>
    </row>
    <row r="1008" spans="1:32" ht="14" x14ac:dyDescent="0.2">
      <c r="A1008" s="5"/>
      <c r="B1008" s="4"/>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2"/>
    </row>
    <row r="1009" spans="1:32" ht="14" x14ac:dyDescent="0.2">
      <c r="A1009" s="5"/>
      <c r="B1009" s="4"/>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2"/>
    </row>
    <row r="1010" spans="1:32" ht="14" x14ac:dyDescent="0.2">
      <c r="A1010" s="5"/>
      <c r="B1010" s="4"/>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2"/>
    </row>
    <row r="1011" spans="1:32" ht="14" x14ac:dyDescent="0.2">
      <c r="A1011" s="5"/>
      <c r="B1011" s="4"/>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2"/>
    </row>
    <row r="1012" spans="1:32" ht="14" x14ac:dyDescent="0.2">
      <c r="A1012" s="5"/>
      <c r="B1012" s="4"/>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2"/>
    </row>
    <row r="1013" spans="1:32" ht="14" x14ac:dyDescent="0.2">
      <c r="A1013" s="5"/>
      <c r="B1013" s="4"/>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2"/>
    </row>
    <row r="1014" spans="1:32" ht="14" x14ac:dyDescent="0.2">
      <c r="A1014" s="5"/>
      <c r="B1014" s="4"/>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2"/>
    </row>
    <row r="1015" spans="1:32" ht="14" x14ac:dyDescent="0.2">
      <c r="A1015" s="5"/>
      <c r="B1015" s="4"/>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2"/>
    </row>
    <row r="1016" spans="1:32" ht="14" x14ac:dyDescent="0.2">
      <c r="A1016" s="5"/>
      <c r="B1016" s="4"/>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2"/>
    </row>
    <row r="1017" spans="1:32" ht="14" x14ac:dyDescent="0.2">
      <c r="A1017" s="5"/>
      <c r="B1017" s="4"/>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2"/>
    </row>
    <row r="1018" spans="1:32" ht="14" x14ac:dyDescent="0.2">
      <c r="A1018" s="5"/>
      <c r="B1018" s="4"/>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2"/>
    </row>
    <row r="1019" spans="1:32" ht="14" x14ac:dyDescent="0.2">
      <c r="A1019" s="5"/>
      <c r="B1019" s="4"/>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2"/>
    </row>
    <row r="1020" spans="1:32" ht="14" x14ac:dyDescent="0.2">
      <c r="A1020" s="5"/>
      <c r="B1020" s="4"/>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2"/>
    </row>
    <row r="1021" spans="1:32" ht="14" x14ac:dyDescent="0.2">
      <c r="A1021" s="5"/>
      <c r="B1021" s="4"/>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2"/>
    </row>
    <row r="1022" spans="1:32" ht="14" x14ac:dyDescent="0.2">
      <c r="A1022" s="5"/>
      <c r="B1022" s="4"/>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2"/>
    </row>
    <row r="1023" spans="1:32" ht="14" x14ac:dyDescent="0.2">
      <c r="A1023" s="5"/>
      <c r="B1023" s="4"/>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2"/>
    </row>
    <row r="1024" spans="1:32" ht="14" x14ac:dyDescent="0.2">
      <c r="A1024" s="5"/>
      <c r="B1024" s="4"/>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2"/>
    </row>
    <row r="1025" spans="1:32" ht="14" x14ac:dyDescent="0.2">
      <c r="A1025" s="5"/>
      <c r="B1025" s="4"/>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2"/>
    </row>
    <row r="1026" spans="1:32" ht="14" x14ac:dyDescent="0.2">
      <c r="A1026" s="5"/>
      <c r="B1026" s="4"/>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2"/>
    </row>
    <row r="1027" spans="1:32" ht="14" x14ac:dyDescent="0.2">
      <c r="A1027" s="5"/>
      <c r="B1027" s="4"/>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2"/>
    </row>
    <row r="1028" spans="1:32" ht="14" x14ac:dyDescent="0.2">
      <c r="A1028" s="5"/>
      <c r="B1028" s="4"/>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2"/>
    </row>
    <row r="1029" spans="1:32" ht="14" x14ac:dyDescent="0.2">
      <c r="A1029" s="5"/>
      <c r="B1029" s="4"/>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2"/>
    </row>
    <row r="1030" spans="1:32" ht="14" x14ac:dyDescent="0.2">
      <c r="A1030" s="5"/>
      <c r="B1030" s="4"/>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2"/>
    </row>
    <row r="1031" spans="1:32" ht="14" x14ac:dyDescent="0.2">
      <c r="A1031" s="5"/>
      <c r="B1031" s="4"/>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2"/>
    </row>
    <row r="1032" spans="1:32" ht="14" x14ac:dyDescent="0.2">
      <c r="A1032" s="5"/>
      <c r="B1032" s="4"/>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2"/>
    </row>
    <row r="1033" spans="1:32" ht="14" x14ac:dyDescent="0.2">
      <c r="A1033" s="5"/>
      <c r="B1033" s="4"/>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2"/>
    </row>
    <row r="1034" spans="1:32" ht="14" x14ac:dyDescent="0.2">
      <c r="A1034" s="5"/>
      <c r="B1034" s="4"/>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2"/>
    </row>
    <row r="1035" spans="1:32" ht="14" x14ac:dyDescent="0.2">
      <c r="A1035" s="5"/>
      <c r="B1035" s="4"/>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2"/>
    </row>
    <row r="1036" spans="1:32" ht="14" x14ac:dyDescent="0.2">
      <c r="A1036" s="5"/>
      <c r="B1036" s="4"/>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2"/>
    </row>
    <row r="1037" spans="1:32" ht="14" x14ac:dyDescent="0.2">
      <c r="A1037" s="5"/>
      <c r="B1037" s="4"/>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2"/>
    </row>
    <row r="1038" spans="1:32" ht="14" x14ac:dyDescent="0.2">
      <c r="A1038" s="5"/>
      <c r="B1038" s="4"/>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2"/>
    </row>
    <row r="1039" spans="1:32" ht="14" x14ac:dyDescent="0.2">
      <c r="A1039" s="5"/>
      <c r="B1039" s="4"/>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2"/>
    </row>
    <row r="1040" spans="1:32" ht="14" x14ac:dyDescent="0.2">
      <c r="A1040" s="5"/>
      <c r="B1040" s="4"/>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2"/>
    </row>
    <row r="1041" spans="1:32" ht="14" x14ac:dyDescent="0.2">
      <c r="A1041" s="5"/>
      <c r="B1041" s="4"/>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2"/>
    </row>
    <row r="1042" spans="1:32" ht="14" x14ac:dyDescent="0.2">
      <c r="A1042" s="5"/>
      <c r="B1042" s="4"/>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2"/>
    </row>
    <row r="1043" spans="1:32" ht="14" x14ac:dyDescent="0.2">
      <c r="A1043" s="5"/>
      <c r="B1043" s="4"/>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2"/>
    </row>
    <row r="1044" spans="1:32" ht="14" x14ac:dyDescent="0.2">
      <c r="A1044" s="5"/>
      <c r="B1044" s="4"/>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2"/>
    </row>
    <row r="1045" spans="1:32" ht="14" x14ac:dyDescent="0.2">
      <c r="A1045" s="5"/>
      <c r="B1045" s="4"/>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2"/>
    </row>
    <row r="1046" spans="1:32" ht="14" x14ac:dyDescent="0.2">
      <c r="A1046" s="5"/>
      <c r="B1046" s="4"/>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2"/>
    </row>
    <row r="1047" spans="1:32" ht="14" x14ac:dyDescent="0.2">
      <c r="A1047" s="5"/>
      <c r="B1047" s="4"/>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2"/>
    </row>
    <row r="1048" spans="1:32" ht="14" x14ac:dyDescent="0.2">
      <c r="A1048" s="5"/>
      <c r="B1048" s="4"/>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2"/>
    </row>
    <row r="1049" spans="1:32" ht="14" x14ac:dyDescent="0.2">
      <c r="A1049" s="5"/>
      <c r="B1049" s="4"/>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2"/>
    </row>
    <row r="1050" spans="1:32" ht="14" x14ac:dyDescent="0.2">
      <c r="A1050" s="5"/>
      <c r="B1050" s="4"/>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2"/>
    </row>
    <row r="1051" spans="1:32" ht="14" x14ac:dyDescent="0.2">
      <c r="A1051" s="5"/>
      <c r="B1051" s="4"/>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2"/>
    </row>
    <row r="1052" spans="1:32" ht="14" x14ac:dyDescent="0.2">
      <c r="A1052" s="5"/>
      <c r="B1052" s="4"/>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2"/>
    </row>
    <row r="1053" spans="1:32" ht="14" x14ac:dyDescent="0.2">
      <c r="A1053" s="5"/>
      <c r="B1053" s="4"/>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2"/>
    </row>
    <row r="1054" spans="1:32" ht="14" x14ac:dyDescent="0.2">
      <c r="A1054" s="5"/>
      <c r="B1054" s="4"/>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2"/>
    </row>
    <row r="1055" spans="1:32" ht="14" x14ac:dyDescent="0.2">
      <c r="A1055" s="5"/>
      <c r="B1055" s="4"/>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2"/>
    </row>
    <row r="1056" spans="1:32" ht="14" x14ac:dyDescent="0.2">
      <c r="A1056" s="5"/>
      <c r="B1056" s="4"/>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2"/>
    </row>
    <row r="1057" spans="1:32" ht="14" x14ac:dyDescent="0.2">
      <c r="A1057" s="5"/>
      <c r="B1057" s="4"/>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2"/>
    </row>
    <row r="1058" spans="1:32" ht="14" x14ac:dyDescent="0.2">
      <c r="A1058" s="5"/>
      <c r="B1058" s="4"/>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2"/>
    </row>
    <row r="1059" spans="1:32" ht="14" x14ac:dyDescent="0.2">
      <c r="A1059" s="5"/>
      <c r="B1059" s="4"/>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2"/>
    </row>
    <row r="1060" spans="1:32" ht="14" x14ac:dyDescent="0.2">
      <c r="A1060" s="5"/>
      <c r="B1060" s="4"/>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2"/>
    </row>
    <row r="1061" spans="1:32" ht="14" x14ac:dyDescent="0.2">
      <c r="A1061" s="5"/>
      <c r="B1061" s="4"/>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2"/>
    </row>
    <row r="1062" spans="1:32" ht="14" x14ac:dyDescent="0.2">
      <c r="A1062" s="5"/>
      <c r="B1062" s="4"/>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2"/>
    </row>
    <row r="1063" spans="1:32" ht="14" x14ac:dyDescent="0.2">
      <c r="A1063" s="5"/>
      <c r="B1063" s="4"/>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2"/>
    </row>
    <row r="1064" spans="1:32" ht="14" x14ac:dyDescent="0.2">
      <c r="A1064" s="5"/>
      <c r="B1064" s="4"/>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2"/>
    </row>
    <row r="1065" spans="1:32" ht="14" x14ac:dyDescent="0.2">
      <c r="A1065" s="5"/>
      <c r="B1065" s="4"/>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2"/>
    </row>
    <row r="1066" spans="1:32" ht="14" x14ac:dyDescent="0.2">
      <c r="A1066" s="5"/>
      <c r="B1066" s="4"/>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2"/>
    </row>
    <row r="1067" spans="1:32" ht="14" x14ac:dyDescent="0.2">
      <c r="A1067" s="5"/>
      <c r="B1067" s="4"/>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2"/>
    </row>
    <row r="1068" spans="1:32" ht="14" x14ac:dyDescent="0.2">
      <c r="A1068" s="5"/>
      <c r="B1068" s="4"/>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2"/>
    </row>
    <row r="1069" spans="1:32" ht="14" x14ac:dyDescent="0.2">
      <c r="A1069" s="5"/>
      <c r="B1069" s="4"/>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2"/>
    </row>
    <row r="1070" spans="1:32" ht="14" x14ac:dyDescent="0.2">
      <c r="A1070" s="5"/>
      <c r="B1070" s="4"/>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2"/>
    </row>
    <row r="1071" spans="1:32" ht="14" x14ac:dyDescent="0.2">
      <c r="A1071" s="5"/>
      <c r="B1071" s="4"/>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2"/>
    </row>
    <row r="1072" spans="1:32" ht="14" x14ac:dyDescent="0.2">
      <c r="A1072" s="5"/>
      <c r="B1072" s="4"/>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2"/>
    </row>
    <row r="1073" spans="1:32" ht="14" x14ac:dyDescent="0.2">
      <c r="A1073" s="5"/>
      <c r="B1073" s="4"/>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2"/>
    </row>
    <row r="1074" spans="1:32" ht="14" x14ac:dyDescent="0.2">
      <c r="A1074" s="5"/>
      <c r="B1074" s="4"/>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2"/>
    </row>
    <row r="1075" spans="1:32" ht="14" x14ac:dyDescent="0.2">
      <c r="A1075" s="5"/>
      <c r="B1075" s="4"/>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2"/>
    </row>
  </sheetData>
  <mergeCells count="7">
    <mergeCell ref="C23:AE23"/>
    <mergeCell ref="C3:AE3"/>
    <mergeCell ref="C101:AE101"/>
    <mergeCell ref="C72:AE72"/>
    <mergeCell ref="C84:AE84"/>
    <mergeCell ref="C55:AE55"/>
    <mergeCell ref="C44:AE4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D769-EB79-FF49-8C9B-2145366E0E83}">
  <sheetPr>
    <tabColor rgb="FF00FF00"/>
    <outlinePr summaryBelow="0" summaryRight="0"/>
  </sheetPr>
  <dimension ref="A1:AF1011"/>
  <sheetViews>
    <sheetView showGridLines="0" workbookViewId="0">
      <pane xSplit="2" ySplit="4" topLeftCell="C5" activePane="bottomRight" state="frozen"/>
      <selection activeCell="F50" sqref="F50"/>
      <selection pane="topRight" activeCell="F50" sqref="F50"/>
      <selection pane="bottomLeft" activeCell="F50" sqref="F50"/>
      <selection pane="bottomRight" activeCell="K18" sqref="K18"/>
    </sheetView>
  </sheetViews>
  <sheetFormatPr baseColWidth="10" defaultColWidth="12" defaultRowHeight="15.75" customHeight="1" x14ac:dyDescent="0.2"/>
  <cols>
    <col min="1" max="1" width="4" style="126" customWidth="1"/>
    <col min="2" max="2" width="34.5" style="126" customWidth="1"/>
    <col min="3" max="20" width="8.1640625" style="126" customWidth="1"/>
    <col min="21" max="22" width="10.6640625" style="126" customWidth="1"/>
    <col min="23" max="31" width="7.33203125" style="126" customWidth="1"/>
    <col min="32" max="32" width="7" style="126" customWidth="1"/>
    <col min="33" max="16384" width="12" style="126"/>
  </cols>
  <sheetData>
    <row r="1" spans="1:32" x14ac:dyDescent="0.2">
      <c r="A1" s="127"/>
      <c r="B1" s="183"/>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7"/>
    </row>
    <row r="2" spans="1:32" x14ac:dyDescent="0.2">
      <c r="A2" s="127"/>
      <c r="B2" s="129"/>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1"/>
    </row>
    <row r="3" spans="1:32" x14ac:dyDescent="0.2">
      <c r="A3" s="156"/>
      <c r="B3" s="180"/>
      <c r="C3" s="179" t="s">
        <v>10</v>
      </c>
      <c r="D3" s="179" t="s">
        <v>13</v>
      </c>
      <c r="E3" s="179" t="s">
        <v>12</v>
      </c>
      <c r="F3" s="179" t="s">
        <v>11</v>
      </c>
      <c r="G3" s="179" t="s">
        <v>10</v>
      </c>
      <c r="H3" s="179" t="s">
        <v>13</v>
      </c>
      <c r="I3" s="179" t="s">
        <v>12</v>
      </c>
      <c r="J3" s="179" t="s">
        <v>11</v>
      </c>
      <c r="K3" s="179" t="s">
        <v>10</v>
      </c>
      <c r="L3" s="179" t="s">
        <v>13</v>
      </c>
      <c r="M3" s="179" t="s">
        <v>12</v>
      </c>
      <c r="N3" s="179" t="s">
        <v>11</v>
      </c>
      <c r="O3" s="179" t="s">
        <v>10</v>
      </c>
      <c r="P3" s="179" t="s">
        <v>13</v>
      </c>
      <c r="Q3" s="179" t="s">
        <v>12</v>
      </c>
      <c r="R3" s="179" t="s">
        <v>11</v>
      </c>
      <c r="S3" s="179" t="s">
        <v>10</v>
      </c>
      <c r="T3" s="179" t="s">
        <v>13</v>
      </c>
      <c r="U3" s="179" t="s">
        <v>12</v>
      </c>
      <c r="V3" s="179" t="s">
        <v>11</v>
      </c>
      <c r="W3" s="179" t="s">
        <v>10</v>
      </c>
      <c r="X3" s="179" t="s">
        <v>13</v>
      </c>
      <c r="Y3" s="179" t="s">
        <v>12</v>
      </c>
      <c r="Z3" s="179" t="s">
        <v>11</v>
      </c>
      <c r="AA3" s="179" t="s">
        <v>10</v>
      </c>
      <c r="AB3" s="179" t="s">
        <v>13</v>
      </c>
      <c r="AC3" s="179" t="s">
        <v>12</v>
      </c>
      <c r="AD3" s="179" t="s">
        <v>11</v>
      </c>
      <c r="AE3" s="179" t="s">
        <v>10</v>
      </c>
      <c r="AF3" s="176"/>
    </row>
    <row r="4" spans="1:32" x14ac:dyDescent="0.2">
      <c r="A4" s="127"/>
      <c r="B4" s="178"/>
      <c r="C4" s="177">
        <v>2018</v>
      </c>
      <c r="D4" s="177">
        <v>2018</v>
      </c>
      <c r="E4" s="177">
        <v>2018</v>
      </c>
      <c r="F4" s="177">
        <v>2018</v>
      </c>
      <c r="G4" s="177">
        <v>2019</v>
      </c>
      <c r="H4" s="177">
        <v>2019</v>
      </c>
      <c r="I4" s="177">
        <v>2019</v>
      </c>
      <c r="J4" s="177">
        <v>2019</v>
      </c>
      <c r="K4" s="177">
        <v>2020</v>
      </c>
      <c r="L4" s="177">
        <v>2020</v>
      </c>
      <c r="M4" s="177">
        <v>2020</v>
      </c>
      <c r="N4" s="177">
        <v>2020</v>
      </c>
      <c r="O4" s="177">
        <v>2021</v>
      </c>
      <c r="P4" s="177">
        <v>2021</v>
      </c>
      <c r="Q4" s="177">
        <v>2021</v>
      </c>
      <c r="R4" s="177">
        <v>2021</v>
      </c>
      <c r="S4" s="177">
        <v>2022</v>
      </c>
      <c r="T4" s="177">
        <v>2022</v>
      </c>
      <c r="U4" s="177">
        <v>2022</v>
      </c>
      <c r="V4" s="177">
        <v>2022</v>
      </c>
      <c r="W4" s="177">
        <v>2023</v>
      </c>
      <c r="X4" s="177">
        <v>2023</v>
      </c>
      <c r="Y4" s="177">
        <v>2023</v>
      </c>
      <c r="Z4" s="177">
        <v>2023</v>
      </c>
      <c r="AA4" s="177">
        <v>2024</v>
      </c>
      <c r="AB4" s="177">
        <v>2024</v>
      </c>
      <c r="AC4" s="177">
        <v>2024</v>
      </c>
      <c r="AD4" s="177">
        <v>2024</v>
      </c>
      <c r="AE4" s="177">
        <v>2025</v>
      </c>
      <c r="AF4" s="176"/>
    </row>
    <row r="5" spans="1:32" x14ac:dyDescent="0.2">
      <c r="A5" s="127"/>
      <c r="B5" s="175" t="s">
        <v>9</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row>
    <row r="6" spans="1:32" x14ac:dyDescent="0.2">
      <c r="A6" s="127"/>
      <c r="B6" s="173" t="s">
        <v>112</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3"/>
    </row>
    <row r="7" spans="1:32" x14ac:dyDescent="0.2">
      <c r="A7" s="127"/>
      <c r="B7" s="172"/>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row>
    <row r="8" spans="1:32" x14ac:dyDescent="0.2">
      <c r="A8" s="127"/>
      <c r="B8" s="170" t="s">
        <v>111</v>
      </c>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3"/>
    </row>
    <row r="9" spans="1:32" x14ac:dyDescent="0.2">
      <c r="A9" s="127"/>
      <c r="B9" s="161" t="s">
        <v>110</v>
      </c>
      <c r="C9" s="143">
        <v>112940</v>
      </c>
      <c r="D9" s="143">
        <v>75449</v>
      </c>
      <c r="E9" s="143">
        <v>105148</v>
      </c>
      <c r="F9" s="143">
        <v>114885</v>
      </c>
      <c r="G9" s="143">
        <v>78610</v>
      </c>
      <c r="H9" s="143">
        <v>75985</v>
      </c>
      <c r="I9" s="143">
        <v>65980</v>
      </c>
      <c r="J9" s="143">
        <v>86920</v>
      </c>
      <c r="K9" s="143">
        <v>102644</v>
      </c>
      <c r="L9" s="143">
        <v>148741</v>
      </c>
      <c r="M9" s="143">
        <v>185675</v>
      </c>
      <c r="N9" s="143">
        <v>242811</v>
      </c>
      <c r="O9" s="143">
        <v>229287</v>
      </c>
      <c r="P9" s="143">
        <v>585243</v>
      </c>
      <c r="Q9" s="143">
        <v>311768</v>
      </c>
      <c r="R9" s="143">
        <v>319319</v>
      </c>
      <c r="S9" s="143">
        <v>277927</v>
      </c>
      <c r="T9" s="143">
        <v>233740</v>
      </c>
      <c r="U9" s="143">
        <v>188477</v>
      </c>
      <c r="V9" s="143">
        <v>165893</v>
      </c>
      <c r="W9" s="150">
        <v>218849</v>
      </c>
      <c r="X9" s="150">
        <v>204595</v>
      </c>
      <c r="Y9" s="150">
        <v>238259</v>
      </c>
      <c r="Z9" s="150">
        <v>176108</v>
      </c>
      <c r="AA9" s="143">
        <v>178534</v>
      </c>
      <c r="AB9" s="143">
        <v>182198</v>
      </c>
      <c r="AC9" s="143">
        <v>217230</v>
      </c>
      <c r="AD9" s="143">
        <v>226583</v>
      </c>
      <c r="AE9" s="143">
        <v>216223</v>
      </c>
      <c r="AF9" s="143"/>
    </row>
    <row r="10" spans="1:32" x14ac:dyDescent="0.2">
      <c r="A10" s="169"/>
      <c r="B10" s="155" t="s">
        <v>109</v>
      </c>
      <c r="C10" s="144">
        <v>19793</v>
      </c>
      <c r="D10" s="144">
        <v>45946</v>
      </c>
      <c r="E10" s="144">
        <v>28263</v>
      </c>
      <c r="F10" s="144">
        <v>30374</v>
      </c>
      <c r="G10" s="144">
        <v>48335</v>
      </c>
      <c r="H10" s="144">
        <v>45440</v>
      </c>
      <c r="I10" s="144">
        <v>55549</v>
      </c>
      <c r="J10" s="144">
        <v>28963</v>
      </c>
      <c r="K10" s="144">
        <v>16000</v>
      </c>
      <c r="L10" s="144">
        <v>3999</v>
      </c>
      <c r="M10" s="144" t="s">
        <v>19</v>
      </c>
      <c r="N10" s="144" t="s">
        <v>19</v>
      </c>
      <c r="O10" s="144" t="s">
        <v>19</v>
      </c>
      <c r="P10" s="144" t="s">
        <v>19</v>
      </c>
      <c r="Q10" s="144" t="s">
        <v>19</v>
      </c>
      <c r="R10" s="144" t="s">
        <v>19</v>
      </c>
      <c r="S10" s="144">
        <v>40026</v>
      </c>
      <c r="T10" s="144" t="s">
        <v>19</v>
      </c>
      <c r="U10" s="144" t="s">
        <v>19</v>
      </c>
      <c r="V10" s="144" t="s">
        <v>19</v>
      </c>
      <c r="W10" s="148" t="s">
        <v>19</v>
      </c>
      <c r="X10" s="148" t="s">
        <v>19</v>
      </c>
      <c r="Y10" s="148" t="s">
        <v>19</v>
      </c>
      <c r="Z10" s="148" t="s">
        <v>19</v>
      </c>
      <c r="AA10" s="144" t="s">
        <v>19</v>
      </c>
      <c r="AB10" s="144" t="s">
        <v>19</v>
      </c>
      <c r="AC10" s="144" t="s">
        <v>19</v>
      </c>
      <c r="AD10" s="144">
        <v>0</v>
      </c>
      <c r="AE10" s="144" t="s">
        <v>19</v>
      </c>
      <c r="AF10" s="143"/>
    </row>
    <row r="11" spans="1:32" x14ac:dyDescent="0.2">
      <c r="A11" s="127"/>
      <c r="B11" s="161" t="s">
        <v>108</v>
      </c>
      <c r="C11" s="143" t="s">
        <v>19</v>
      </c>
      <c r="D11" s="143" t="s">
        <v>19</v>
      </c>
      <c r="E11" s="143" t="s">
        <v>19</v>
      </c>
      <c r="F11" s="143" t="s">
        <v>19</v>
      </c>
      <c r="G11" s="143" t="s">
        <v>19</v>
      </c>
      <c r="H11" s="143" t="s">
        <v>19</v>
      </c>
      <c r="I11" s="143" t="s">
        <v>19</v>
      </c>
      <c r="J11" s="143" t="s">
        <v>19</v>
      </c>
      <c r="K11" s="143" t="s">
        <v>19</v>
      </c>
      <c r="L11" s="143" t="s">
        <v>19</v>
      </c>
      <c r="M11" s="143" t="s">
        <v>19</v>
      </c>
      <c r="N11" s="143" t="s">
        <v>19</v>
      </c>
      <c r="O11" s="143" t="s">
        <v>19</v>
      </c>
      <c r="P11" s="143" t="s">
        <v>19</v>
      </c>
      <c r="Q11" s="143" t="s">
        <v>19</v>
      </c>
      <c r="R11" s="143" t="s">
        <v>19</v>
      </c>
      <c r="S11" s="143" t="s">
        <v>19</v>
      </c>
      <c r="T11" s="143">
        <v>74733</v>
      </c>
      <c r="U11" s="143">
        <v>119840</v>
      </c>
      <c r="V11" s="143">
        <v>96914</v>
      </c>
      <c r="W11" s="150">
        <v>55582</v>
      </c>
      <c r="X11" s="150">
        <v>42256</v>
      </c>
      <c r="Y11" s="150">
        <v>12467</v>
      </c>
      <c r="Z11" s="150">
        <v>5725</v>
      </c>
      <c r="AA11" s="143">
        <v>2485</v>
      </c>
      <c r="AB11" s="143">
        <v>0</v>
      </c>
      <c r="AC11" s="143">
        <v>0</v>
      </c>
      <c r="AD11" s="143">
        <v>3780</v>
      </c>
      <c r="AE11" s="143">
        <v>0</v>
      </c>
      <c r="AF11" s="143"/>
    </row>
    <row r="12" spans="1:32" x14ac:dyDescent="0.2">
      <c r="A12" s="127"/>
      <c r="B12" s="155" t="s">
        <v>99</v>
      </c>
      <c r="C12" s="144" t="s">
        <v>19</v>
      </c>
      <c r="D12" s="144" t="s">
        <v>19</v>
      </c>
      <c r="E12" s="144" t="s">
        <v>19</v>
      </c>
      <c r="F12" s="144" t="s">
        <v>19</v>
      </c>
      <c r="G12" s="144" t="s">
        <v>19</v>
      </c>
      <c r="H12" s="144" t="s">
        <v>19</v>
      </c>
      <c r="I12" s="144" t="s">
        <v>19</v>
      </c>
      <c r="J12" s="144" t="s">
        <v>19</v>
      </c>
      <c r="K12" s="144" t="s">
        <v>19</v>
      </c>
      <c r="L12" s="144" t="s">
        <v>19</v>
      </c>
      <c r="M12" s="144" t="s">
        <v>19</v>
      </c>
      <c r="N12" s="144" t="s">
        <v>19</v>
      </c>
      <c r="O12" s="144" t="s">
        <v>19</v>
      </c>
      <c r="P12" s="144" t="s">
        <v>19</v>
      </c>
      <c r="Q12" s="144" t="s">
        <v>19</v>
      </c>
      <c r="R12" s="144" t="s">
        <v>19</v>
      </c>
      <c r="S12" s="144">
        <v>1000</v>
      </c>
      <c r="T12" s="144">
        <v>750</v>
      </c>
      <c r="U12" s="144">
        <v>750</v>
      </c>
      <c r="V12" s="144">
        <v>750</v>
      </c>
      <c r="W12" s="148">
        <v>1091</v>
      </c>
      <c r="X12" s="148">
        <v>1170</v>
      </c>
      <c r="Y12" s="148">
        <v>1487</v>
      </c>
      <c r="Z12" s="148">
        <v>1407</v>
      </c>
      <c r="AA12" s="144">
        <v>1270</v>
      </c>
      <c r="AB12" s="144">
        <v>1334</v>
      </c>
      <c r="AC12" s="144">
        <v>1312</v>
      </c>
      <c r="AD12" s="144">
        <v>200</v>
      </c>
      <c r="AE12" s="144">
        <v>200</v>
      </c>
      <c r="AF12" s="143"/>
    </row>
    <row r="13" spans="1:32" x14ac:dyDescent="0.2">
      <c r="A13" s="127"/>
      <c r="B13" s="161" t="s">
        <v>107</v>
      </c>
      <c r="C13" s="143">
        <v>5783</v>
      </c>
      <c r="D13" s="143">
        <v>5771</v>
      </c>
      <c r="E13" s="143">
        <v>5795</v>
      </c>
      <c r="F13" s="143">
        <v>5596</v>
      </c>
      <c r="G13" s="143">
        <v>6074</v>
      </c>
      <c r="H13" s="143">
        <v>6169</v>
      </c>
      <c r="I13" s="143">
        <v>6178</v>
      </c>
      <c r="J13" s="143">
        <v>6177</v>
      </c>
      <c r="K13" s="143">
        <v>6184</v>
      </c>
      <c r="L13" s="143">
        <v>6177</v>
      </c>
      <c r="M13" s="143">
        <v>3664</v>
      </c>
      <c r="N13" s="143">
        <v>3664</v>
      </c>
      <c r="O13" s="143">
        <v>60</v>
      </c>
      <c r="P13" s="143">
        <v>1061</v>
      </c>
      <c r="Q13" s="143">
        <v>1065</v>
      </c>
      <c r="R13" s="143">
        <v>1000</v>
      </c>
      <c r="S13" s="143" t="s">
        <v>19</v>
      </c>
      <c r="T13" s="143" t="s">
        <v>19</v>
      </c>
      <c r="U13" s="143" t="s">
        <v>19</v>
      </c>
      <c r="V13" s="143" t="s">
        <v>19</v>
      </c>
      <c r="W13" s="150" t="s">
        <v>19</v>
      </c>
      <c r="X13" s="150" t="s">
        <v>19</v>
      </c>
      <c r="Y13" s="150" t="s">
        <v>19</v>
      </c>
      <c r="Z13" s="150" t="s">
        <v>19</v>
      </c>
      <c r="AA13" s="143" t="s">
        <v>19</v>
      </c>
      <c r="AB13" s="143" t="s">
        <v>19</v>
      </c>
      <c r="AC13" s="143" t="s">
        <v>19</v>
      </c>
      <c r="AD13" s="143" t="s">
        <v>19</v>
      </c>
      <c r="AE13" s="143" t="s">
        <v>19</v>
      </c>
      <c r="AF13" s="143"/>
    </row>
    <row r="14" spans="1:32" x14ac:dyDescent="0.2">
      <c r="A14" s="127"/>
      <c r="B14" s="155" t="s">
        <v>106</v>
      </c>
      <c r="C14" s="144">
        <v>95613</v>
      </c>
      <c r="D14" s="144">
        <v>102692</v>
      </c>
      <c r="E14" s="144">
        <v>108533</v>
      </c>
      <c r="F14" s="144">
        <v>139430</v>
      </c>
      <c r="G14" s="144">
        <v>113369</v>
      </c>
      <c r="H14" s="144">
        <v>127166</v>
      </c>
      <c r="I14" s="144">
        <v>127340</v>
      </c>
      <c r="J14" s="144">
        <v>154756</v>
      </c>
      <c r="K14" s="144">
        <v>129708</v>
      </c>
      <c r="L14" s="144">
        <v>111460</v>
      </c>
      <c r="M14" s="144">
        <v>116914</v>
      </c>
      <c r="N14" s="144">
        <v>158050</v>
      </c>
      <c r="O14" s="144">
        <v>125609</v>
      </c>
      <c r="P14" s="144">
        <v>139019</v>
      </c>
      <c r="Q14" s="144">
        <v>190667</v>
      </c>
      <c r="R14" s="144">
        <v>245235</v>
      </c>
      <c r="S14" s="144">
        <v>199300</v>
      </c>
      <c r="T14" s="144">
        <v>199619</v>
      </c>
      <c r="U14" s="144">
        <v>184794</v>
      </c>
      <c r="V14" s="144">
        <v>256708</v>
      </c>
      <c r="W14" s="148">
        <v>212346</v>
      </c>
      <c r="X14" s="148">
        <v>217437</v>
      </c>
      <c r="Y14" s="148">
        <v>232118</v>
      </c>
      <c r="Z14" s="148">
        <v>306307</v>
      </c>
      <c r="AA14" s="144">
        <v>284239</v>
      </c>
      <c r="AB14" s="144">
        <v>281674</v>
      </c>
      <c r="AC14" s="144">
        <v>297330</v>
      </c>
      <c r="AD14" s="144">
        <v>370110</v>
      </c>
      <c r="AE14" s="144">
        <v>304914</v>
      </c>
      <c r="AF14" s="143"/>
    </row>
    <row r="15" spans="1:32" x14ac:dyDescent="0.2">
      <c r="A15" s="127"/>
      <c r="B15" s="161" t="s">
        <v>105</v>
      </c>
      <c r="C15" s="143">
        <v>13183</v>
      </c>
      <c r="D15" s="143">
        <v>21155</v>
      </c>
      <c r="E15" s="143">
        <v>16306</v>
      </c>
      <c r="F15" s="143">
        <v>16417</v>
      </c>
      <c r="G15" s="143">
        <v>35612</v>
      </c>
      <c r="H15" s="143">
        <v>33386</v>
      </c>
      <c r="I15" s="143">
        <v>38576</v>
      </c>
      <c r="J15" s="143">
        <v>36172</v>
      </c>
      <c r="K15" s="143">
        <v>31286</v>
      </c>
      <c r="L15" s="143">
        <v>24962</v>
      </c>
      <c r="M15" s="143">
        <v>24733</v>
      </c>
      <c r="N15" s="143">
        <v>21609</v>
      </c>
      <c r="O15" s="143">
        <v>32317</v>
      </c>
      <c r="P15" s="143">
        <v>37636</v>
      </c>
      <c r="Q15" s="143">
        <v>47324</v>
      </c>
      <c r="R15" s="143">
        <v>63394</v>
      </c>
      <c r="S15" s="143">
        <v>73165</v>
      </c>
      <c r="T15" s="143">
        <v>75105</v>
      </c>
      <c r="U15" s="143">
        <v>70743</v>
      </c>
      <c r="V15" s="143">
        <v>73643</v>
      </c>
      <c r="W15" s="150">
        <v>73531</v>
      </c>
      <c r="X15" s="150">
        <v>70817</v>
      </c>
      <c r="Y15" s="150">
        <v>71549</v>
      </c>
      <c r="Z15" s="150">
        <v>69865</v>
      </c>
      <c r="AA15" s="143">
        <v>77485</v>
      </c>
      <c r="AB15" s="143">
        <v>69598</v>
      </c>
      <c r="AC15" s="143">
        <v>61995</v>
      </c>
      <c r="AD15" s="143">
        <v>55328</v>
      </c>
      <c r="AE15" s="143">
        <v>56577</v>
      </c>
      <c r="AF15" s="143"/>
    </row>
    <row r="16" spans="1:32" x14ac:dyDescent="0.2">
      <c r="A16" s="127"/>
      <c r="B16" s="155" t="s">
        <v>104</v>
      </c>
      <c r="C16" s="144" t="s">
        <v>19</v>
      </c>
      <c r="D16" s="144" t="s">
        <v>19</v>
      </c>
      <c r="E16" s="144" t="s">
        <v>19</v>
      </c>
      <c r="F16" s="144" t="s">
        <v>19</v>
      </c>
      <c r="G16" s="144" t="s">
        <v>19</v>
      </c>
      <c r="H16" s="144" t="s">
        <v>19</v>
      </c>
      <c r="I16" s="144" t="s">
        <v>19</v>
      </c>
      <c r="J16" s="144" t="s">
        <v>19</v>
      </c>
      <c r="K16" s="144" t="s">
        <v>19</v>
      </c>
      <c r="L16" s="144" t="s">
        <v>19</v>
      </c>
      <c r="M16" s="144" t="s">
        <v>19</v>
      </c>
      <c r="N16" s="144">
        <v>2096</v>
      </c>
      <c r="O16" s="144" t="s">
        <v>19</v>
      </c>
      <c r="P16" s="144" t="s">
        <v>19</v>
      </c>
      <c r="Q16" s="144" t="s">
        <v>19</v>
      </c>
      <c r="R16" s="144" t="s">
        <v>19</v>
      </c>
      <c r="S16" s="144" t="s">
        <v>19</v>
      </c>
      <c r="T16" s="144" t="s">
        <v>19</v>
      </c>
      <c r="U16" s="144" t="s">
        <v>19</v>
      </c>
      <c r="V16" s="144" t="s">
        <v>19</v>
      </c>
      <c r="W16" s="148" t="s">
        <v>19</v>
      </c>
      <c r="X16" s="148" t="s">
        <v>19</v>
      </c>
      <c r="Y16" s="148" t="s">
        <v>19</v>
      </c>
      <c r="Z16" s="148" t="s">
        <v>19</v>
      </c>
      <c r="AA16" s="144" t="s">
        <v>19</v>
      </c>
      <c r="AB16" s="144" t="s">
        <v>19</v>
      </c>
      <c r="AC16" s="144" t="s">
        <v>19</v>
      </c>
      <c r="AD16" s="144" t="s">
        <v>19</v>
      </c>
      <c r="AE16" s="144" t="s">
        <v>19</v>
      </c>
      <c r="AF16" s="143"/>
    </row>
    <row r="17" spans="1:32" x14ac:dyDescent="0.2">
      <c r="A17" s="169"/>
      <c r="B17" s="168" t="s">
        <v>103</v>
      </c>
      <c r="C17" s="143" t="s">
        <v>19</v>
      </c>
      <c r="D17" s="143" t="s">
        <v>19</v>
      </c>
      <c r="E17" s="143" t="s">
        <v>19</v>
      </c>
      <c r="F17" s="143" t="s">
        <v>19</v>
      </c>
      <c r="G17" s="143" t="s">
        <v>19</v>
      </c>
      <c r="H17" s="143" t="s">
        <v>19</v>
      </c>
      <c r="I17" s="143" t="s">
        <v>19</v>
      </c>
      <c r="J17" s="143" t="s">
        <v>19</v>
      </c>
      <c r="K17" s="143" t="s">
        <v>19</v>
      </c>
      <c r="L17" s="143" t="s">
        <v>19</v>
      </c>
      <c r="M17" s="143" t="s">
        <v>19</v>
      </c>
      <c r="N17" s="143" t="s">
        <v>19</v>
      </c>
      <c r="O17" s="143" t="s">
        <v>19</v>
      </c>
      <c r="P17" s="143" t="s">
        <v>19</v>
      </c>
      <c r="Q17" s="143" t="s">
        <v>19</v>
      </c>
      <c r="R17" s="143" t="s">
        <v>19</v>
      </c>
      <c r="S17" s="143" t="s">
        <v>19</v>
      </c>
      <c r="T17" s="143" t="s">
        <v>19</v>
      </c>
      <c r="U17" s="143" t="s">
        <v>19</v>
      </c>
      <c r="V17" s="143" t="s">
        <v>19</v>
      </c>
      <c r="W17" s="150" t="s">
        <v>19</v>
      </c>
      <c r="X17" s="150" t="s">
        <v>19</v>
      </c>
      <c r="Y17" s="150" t="s">
        <v>19</v>
      </c>
      <c r="Z17" s="150" t="s">
        <v>19</v>
      </c>
      <c r="AA17" s="143" t="s">
        <v>19</v>
      </c>
      <c r="AB17" s="143" t="s">
        <v>19</v>
      </c>
      <c r="AC17" s="143" t="s">
        <v>19</v>
      </c>
      <c r="AD17" s="143" t="s">
        <v>19</v>
      </c>
      <c r="AE17" s="143" t="s">
        <v>19</v>
      </c>
      <c r="AF17" s="143"/>
    </row>
    <row r="18" spans="1:32" x14ac:dyDescent="0.2">
      <c r="A18" s="127"/>
      <c r="B18" s="167" t="s">
        <v>102</v>
      </c>
      <c r="C18" s="165">
        <v>247312</v>
      </c>
      <c r="D18" s="165">
        <v>251013</v>
      </c>
      <c r="E18" s="165">
        <v>264045</v>
      </c>
      <c r="F18" s="165">
        <v>306702</v>
      </c>
      <c r="G18" s="165">
        <v>282000</v>
      </c>
      <c r="H18" s="165">
        <v>288146</v>
      </c>
      <c r="I18" s="165">
        <v>293623</v>
      </c>
      <c r="J18" s="165">
        <v>312988</v>
      </c>
      <c r="K18" s="165">
        <v>285822</v>
      </c>
      <c r="L18" s="165">
        <v>295339</v>
      </c>
      <c r="M18" s="165">
        <v>330986</v>
      </c>
      <c r="N18" s="165">
        <v>428230</v>
      </c>
      <c r="O18" s="165">
        <v>387273</v>
      </c>
      <c r="P18" s="165">
        <v>762959</v>
      </c>
      <c r="Q18" s="165">
        <v>550824</v>
      </c>
      <c r="R18" s="165">
        <v>628948</v>
      </c>
      <c r="S18" s="165">
        <v>591418</v>
      </c>
      <c r="T18" s="165">
        <v>583947</v>
      </c>
      <c r="U18" s="165">
        <v>564604</v>
      </c>
      <c r="V18" s="165">
        <v>593908</v>
      </c>
      <c r="W18" s="166">
        <v>561399</v>
      </c>
      <c r="X18" s="166">
        <v>536275</v>
      </c>
      <c r="Y18" s="166">
        <v>555880</v>
      </c>
      <c r="Z18" s="166">
        <v>559412</v>
      </c>
      <c r="AA18" s="165">
        <v>544013</v>
      </c>
      <c r="AB18" s="165">
        <v>534804</v>
      </c>
      <c r="AC18" s="165">
        <v>577867</v>
      </c>
      <c r="AD18" s="165">
        <v>656001</v>
      </c>
      <c r="AE18" s="165">
        <v>577914</v>
      </c>
      <c r="AF18" s="139"/>
    </row>
    <row r="19" spans="1:32" x14ac:dyDescent="0.2">
      <c r="A19" s="127"/>
      <c r="B19" s="164"/>
      <c r="C19" s="143"/>
      <c r="D19" s="143"/>
      <c r="E19" s="143"/>
      <c r="F19" s="143"/>
      <c r="G19" s="143"/>
      <c r="H19" s="143"/>
      <c r="I19" s="143"/>
      <c r="J19" s="143"/>
      <c r="K19" s="143"/>
      <c r="L19" s="143"/>
      <c r="M19" s="143"/>
      <c r="N19" s="143"/>
      <c r="O19" s="143"/>
      <c r="P19" s="143"/>
      <c r="Q19" s="143"/>
      <c r="R19" s="143"/>
      <c r="S19" s="143"/>
      <c r="T19" s="143"/>
      <c r="U19" s="143"/>
      <c r="V19" s="143"/>
      <c r="W19" s="152"/>
      <c r="X19" s="152"/>
      <c r="Y19" s="152"/>
      <c r="Z19" s="152"/>
      <c r="AA19" s="143"/>
      <c r="AB19" s="143"/>
      <c r="AC19" s="143"/>
      <c r="AD19" s="143"/>
      <c r="AE19" s="143"/>
      <c r="AF19" s="143"/>
    </row>
    <row r="20" spans="1:32" x14ac:dyDescent="0.2">
      <c r="A20" s="127"/>
      <c r="B20" s="155" t="s">
        <v>101</v>
      </c>
      <c r="C20" s="144"/>
      <c r="D20" s="144"/>
      <c r="E20" s="144"/>
      <c r="F20" s="144"/>
      <c r="G20" s="144"/>
      <c r="H20" s="144"/>
      <c r="I20" s="144"/>
      <c r="J20" s="144"/>
      <c r="K20" s="144"/>
      <c r="L20" s="144"/>
      <c r="M20" s="144"/>
      <c r="N20" s="144"/>
      <c r="O20" s="144"/>
      <c r="P20" s="144"/>
      <c r="Q20" s="144"/>
      <c r="R20" s="144"/>
      <c r="S20" s="144"/>
      <c r="T20" s="144"/>
      <c r="U20" s="144"/>
      <c r="V20" s="144"/>
      <c r="W20" s="145"/>
      <c r="X20" s="145"/>
      <c r="Y20" s="145"/>
      <c r="Z20" s="145"/>
      <c r="AA20" s="144"/>
      <c r="AB20" s="144"/>
      <c r="AC20" s="144"/>
      <c r="AD20" s="144"/>
      <c r="AE20" s="144"/>
      <c r="AF20" s="143"/>
    </row>
    <row r="21" spans="1:32" x14ac:dyDescent="0.2">
      <c r="A21" s="156"/>
      <c r="B21" s="161" t="s">
        <v>100</v>
      </c>
      <c r="C21" s="143">
        <v>2074</v>
      </c>
      <c r="D21" s="143">
        <v>1971</v>
      </c>
      <c r="E21" s="143">
        <v>1950</v>
      </c>
      <c r="F21" s="143">
        <v>1962</v>
      </c>
      <c r="G21" s="143">
        <v>9142</v>
      </c>
      <c r="H21" s="143">
        <v>8833</v>
      </c>
      <c r="I21" s="143">
        <v>8080</v>
      </c>
      <c r="J21" s="143">
        <v>7125</v>
      </c>
      <c r="K21" s="143">
        <v>5918</v>
      </c>
      <c r="L21" s="143">
        <v>3018</v>
      </c>
      <c r="M21" s="143">
        <v>2625</v>
      </c>
      <c r="N21" s="143">
        <v>3193</v>
      </c>
      <c r="O21" s="143">
        <v>18490</v>
      </c>
      <c r="P21" s="143">
        <v>20923</v>
      </c>
      <c r="Q21" s="143">
        <v>19533</v>
      </c>
      <c r="R21" s="143">
        <v>32926</v>
      </c>
      <c r="S21" s="143">
        <v>30017</v>
      </c>
      <c r="T21" s="143">
        <v>30154</v>
      </c>
      <c r="U21" s="143">
        <v>40652</v>
      </c>
      <c r="V21" s="143">
        <v>42945</v>
      </c>
      <c r="W21" s="150">
        <v>41262</v>
      </c>
      <c r="X21" s="150">
        <v>40230</v>
      </c>
      <c r="Y21" s="150">
        <v>40854</v>
      </c>
      <c r="Z21" s="150">
        <v>39602</v>
      </c>
      <c r="AA21" s="143">
        <v>27351</v>
      </c>
      <c r="AB21" s="143">
        <v>25584</v>
      </c>
      <c r="AC21" s="143">
        <v>24470</v>
      </c>
      <c r="AD21" s="143">
        <v>25193</v>
      </c>
      <c r="AE21" s="143">
        <v>24385</v>
      </c>
      <c r="AF21" s="143"/>
    </row>
    <row r="22" spans="1:32" x14ac:dyDescent="0.2">
      <c r="A22" s="127"/>
      <c r="B22" s="155" t="s">
        <v>99</v>
      </c>
      <c r="C22" s="144">
        <v>679</v>
      </c>
      <c r="D22" s="144">
        <v>698</v>
      </c>
      <c r="E22" s="144">
        <v>695</v>
      </c>
      <c r="F22" s="144">
        <v>681</v>
      </c>
      <c r="G22" s="144">
        <v>682</v>
      </c>
      <c r="H22" s="144">
        <v>682</v>
      </c>
      <c r="I22" s="144">
        <v>683</v>
      </c>
      <c r="J22" s="144">
        <v>683</v>
      </c>
      <c r="K22" s="144">
        <v>680</v>
      </c>
      <c r="L22" s="144">
        <v>685</v>
      </c>
      <c r="M22" s="144">
        <v>3128</v>
      </c>
      <c r="N22" s="144">
        <v>3300</v>
      </c>
      <c r="O22" s="144">
        <v>4250</v>
      </c>
      <c r="P22" s="144">
        <v>3367</v>
      </c>
      <c r="Q22" s="144">
        <v>3574</v>
      </c>
      <c r="R22" s="144">
        <v>3897</v>
      </c>
      <c r="S22" s="144">
        <v>3897</v>
      </c>
      <c r="T22" s="144">
        <v>4137</v>
      </c>
      <c r="U22" s="144">
        <v>4052</v>
      </c>
      <c r="V22" s="144">
        <v>4059</v>
      </c>
      <c r="W22" s="148">
        <v>3998</v>
      </c>
      <c r="X22" s="148">
        <v>3974</v>
      </c>
      <c r="Y22" s="148">
        <v>4111</v>
      </c>
      <c r="Z22" s="148">
        <v>4247</v>
      </c>
      <c r="AA22" s="144">
        <v>4216</v>
      </c>
      <c r="AB22" s="144">
        <v>4203</v>
      </c>
      <c r="AC22" s="144">
        <v>4078</v>
      </c>
      <c r="AD22" s="144">
        <v>1462</v>
      </c>
      <c r="AE22" s="144">
        <v>1462</v>
      </c>
      <c r="AF22" s="143"/>
    </row>
    <row r="23" spans="1:32" x14ac:dyDescent="0.2">
      <c r="A23" s="127"/>
      <c r="B23" s="161" t="s">
        <v>98</v>
      </c>
      <c r="C23" s="143" t="s">
        <v>19</v>
      </c>
      <c r="D23" s="143" t="s">
        <v>19</v>
      </c>
      <c r="E23" s="143" t="s">
        <v>19</v>
      </c>
      <c r="F23" s="143" t="s">
        <v>19</v>
      </c>
      <c r="G23" s="143" t="s">
        <v>19</v>
      </c>
      <c r="H23" s="143" t="s">
        <v>19</v>
      </c>
      <c r="I23" s="143" t="s">
        <v>19</v>
      </c>
      <c r="J23" s="143" t="s">
        <v>19</v>
      </c>
      <c r="K23" s="143" t="s">
        <v>19</v>
      </c>
      <c r="L23" s="143" t="s">
        <v>19</v>
      </c>
      <c r="M23" s="143" t="s">
        <v>19</v>
      </c>
      <c r="N23" s="143" t="s">
        <v>19</v>
      </c>
      <c r="O23" s="143" t="s">
        <v>19</v>
      </c>
      <c r="P23" s="143" t="s">
        <v>19</v>
      </c>
      <c r="Q23" s="143" t="s">
        <v>19</v>
      </c>
      <c r="R23" s="143" t="s">
        <v>19</v>
      </c>
      <c r="S23" s="143" t="s">
        <v>19</v>
      </c>
      <c r="T23" s="143" t="s">
        <v>19</v>
      </c>
      <c r="U23" s="143" t="s">
        <v>19</v>
      </c>
      <c r="V23" s="143" t="s">
        <v>19</v>
      </c>
      <c r="W23" s="150">
        <v>289451</v>
      </c>
      <c r="X23" s="150">
        <v>289451</v>
      </c>
      <c r="Y23" s="150">
        <v>289451</v>
      </c>
      <c r="Z23" s="150">
        <v>289451</v>
      </c>
      <c r="AA23" s="143">
        <v>289451</v>
      </c>
      <c r="AB23" s="143">
        <v>289451</v>
      </c>
      <c r="AC23" s="143">
        <v>288061</v>
      </c>
      <c r="AD23" s="143">
        <v>286619</v>
      </c>
      <c r="AE23" s="143">
        <v>282583</v>
      </c>
      <c r="AF23" s="143"/>
    </row>
    <row r="24" spans="1:32" x14ac:dyDescent="0.2">
      <c r="A24" s="127"/>
      <c r="B24" s="155" t="s">
        <v>97</v>
      </c>
      <c r="C24" s="144" t="s">
        <v>19</v>
      </c>
      <c r="D24" s="144" t="s">
        <v>19</v>
      </c>
      <c r="E24" s="144" t="s">
        <v>19</v>
      </c>
      <c r="F24" s="144" t="s">
        <v>19</v>
      </c>
      <c r="G24" s="144" t="s">
        <v>19</v>
      </c>
      <c r="H24" s="144" t="s">
        <v>19</v>
      </c>
      <c r="I24" s="144" t="s">
        <v>19</v>
      </c>
      <c r="J24" s="144" t="s">
        <v>19</v>
      </c>
      <c r="K24" s="144" t="s">
        <v>19</v>
      </c>
      <c r="L24" s="144" t="s">
        <v>19</v>
      </c>
      <c r="M24" s="144" t="s">
        <v>19</v>
      </c>
      <c r="N24" s="144" t="s">
        <v>19</v>
      </c>
      <c r="O24" s="144" t="s">
        <v>19</v>
      </c>
      <c r="P24" s="144" t="s">
        <v>19</v>
      </c>
      <c r="Q24" s="144" t="s">
        <v>19</v>
      </c>
      <c r="R24" s="144" t="s">
        <v>19</v>
      </c>
      <c r="S24" s="144" t="s">
        <v>19</v>
      </c>
      <c r="T24" s="144" t="s">
        <v>19</v>
      </c>
      <c r="U24" s="144" t="s">
        <v>19</v>
      </c>
      <c r="V24" s="144" t="s">
        <v>19</v>
      </c>
      <c r="W24" s="148" t="s">
        <v>19</v>
      </c>
      <c r="X24" s="148" t="s">
        <v>19</v>
      </c>
      <c r="Y24" s="148" t="s">
        <v>19</v>
      </c>
      <c r="Z24" s="148" t="s">
        <v>19</v>
      </c>
      <c r="AA24" s="144" t="s">
        <v>19</v>
      </c>
      <c r="AB24" s="144" t="s">
        <v>19</v>
      </c>
      <c r="AC24" s="144" t="s">
        <v>19</v>
      </c>
      <c r="AD24" s="144" t="s">
        <v>19</v>
      </c>
      <c r="AE24" s="144" t="s">
        <v>19</v>
      </c>
      <c r="AF24" s="143"/>
    </row>
    <row r="25" spans="1:32" x14ac:dyDescent="0.2">
      <c r="A25" s="159"/>
      <c r="B25" s="160" t="s">
        <v>96</v>
      </c>
      <c r="C25" s="143" t="s">
        <v>19</v>
      </c>
      <c r="D25" s="143" t="s">
        <v>19</v>
      </c>
      <c r="E25" s="143" t="s">
        <v>19</v>
      </c>
      <c r="F25" s="143" t="s">
        <v>19</v>
      </c>
      <c r="G25" s="143">
        <v>71095</v>
      </c>
      <c r="H25" s="143">
        <v>73547</v>
      </c>
      <c r="I25" s="143">
        <v>70353</v>
      </c>
      <c r="J25" s="143">
        <v>67181</v>
      </c>
      <c r="K25" s="143">
        <v>65788</v>
      </c>
      <c r="L25" s="143">
        <v>67110</v>
      </c>
      <c r="M25" s="143">
        <v>68233</v>
      </c>
      <c r="N25" s="143">
        <v>68058</v>
      </c>
      <c r="O25" s="143">
        <v>65008</v>
      </c>
      <c r="P25" s="143">
        <v>58385</v>
      </c>
      <c r="Q25" s="143">
        <v>56792</v>
      </c>
      <c r="R25" s="143">
        <v>65105</v>
      </c>
      <c r="S25" s="143">
        <v>62210</v>
      </c>
      <c r="T25" s="143">
        <v>60573</v>
      </c>
      <c r="U25" s="143">
        <v>65217</v>
      </c>
      <c r="V25" s="143">
        <v>66846</v>
      </c>
      <c r="W25" s="150">
        <v>67740</v>
      </c>
      <c r="X25" s="150">
        <v>64364</v>
      </c>
      <c r="Y25" s="150">
        <v>65003</v>
      </c>
      <c r="Z25" s="150">
        <v>61746</v>
      </c>
      <c r="AA25" s="143">
        <v>57305</v>
      </c>
      <c r="AB25" s="143">
        <v>56138</v>
      </c>
      <c r="AC25" s="143">
        <v>60329</v>
      </c>
      <c r="AD25" s="143">
        <v>58997</v>
      </c>
      <c r="AE25" s="143">
        <v>81708</v>
      </c>
      <c r="AF25" s="143"/>
    </row>
    <row r="26" spans="1:32" x14ac:dyDescent="0.2">
      <c r="A26" s="127"/>
      <c r="B26" s="155" t="s">
        <v>95</v>
      </c>
      <c r="C26" s="144" t="s">
        <v>19</v>
      </c>
      <c r="D26" s="144" t="s">
        <v>19</v>
      </c>
      <c r="E26" s="144" t="s">
        <v>19</v>
      </c>
      <c r="F26" s="144">
        <v>269</v>
      </c>
      <c r="G26" s="144">
        <v>996</v>
      </c>
      <c r="H26" s="144">
        <v>949</v>
      </c>
      <c r="I26" s="144">
        <v>882</v>
      </c>
      <c r="J26" s="144">
        <v>673</v>
      </c>
      <c r="K26" s="144">
        <v>434</v>
      </c>
      <c r="L26" s="144">
        <v>1123</v>
      </c>
      <c r="M26" s="144">
        <v>1222</v>
      </c>
      <c r="N26" s="144">
        <v>1382</v>
      </c>
      <c r="O26" s="144">
        <v>1556</v>
      </c>
      <c r="P26" s="144">
        <v>2281</v>
      </c>
      <c r="Q26" s="144">
        <v>1955</v>
      </c>
      <c r="R26" s="144">
        <v>1876</v>
      </c>
      <c r="S26" s="144">
        <v>679</v>
      </c>
      <c r="T26" s="144">
        <v>1455</v>
      </c>
      <c r="U26" s="144">
        <v>2909</v>
      </c>
      <c r="V26" s="144">
        <v>3821</v>
      </c>
      <c r="W26" s="148">
        <v>3218</v>
      </c>
      <c r="X26" s="148">
        <v>3121</v>
      </c>
      <c r="Y26" s="148">
        <v>3467</v>
      </c>
      <c r="Z26" s="148" t="s">
        <v>19</v>
      </c>
      <c r="AA26" s="144" t="s">
        <v>19</v>
      </c>
      <c r="AB26" s="144" t="s">
        <v>19</v>
      </c>
      <c r="AC26" s="144" t="s">
        <v>19</v>
      </c>
      <c r="AD26" s="144" t="s">
        <v>19</v>
      </c>
      <c r="AE26" s="144" t="s">
        <v>19</v>
      </c>
      <c r="AF26" s="143"/>
    </row>
    <row r="27" spans="1:32" x14ac:dyDescent="0.2">
      <c r="A27" s="127"/>
      <c r="B27" s="163"/>
      <c r="C27" s="143"/>
      <c r="D27" s="143"/>
      <c r="E27" s="143"/>
      <c r="F27" s="143"/>
      <c r="G27" s="143"/>
      <c r="H27" s="143"/>
      <c r="I27" s="143"/>
      <c r="J27" s="143"/>
      <c r="K27" s="143"/>
      <c r="L27" s="143"/>
      <c r="M27" s="143"/>
      <c r="N27" s="143"/>
      <c r="O27" s="143"/>
      <c r="P27" s="143"/>
      <c r="Q27" s="143"/>
      <c r="R27" s="143"/>
      <c r="S27" s="143"/>
      <c r="T27" s="143"/>
      <c r="U27" s="143"/>
      <c r="V27" s="143"/>
      <c r="W27" s="152"/>
      <c r="X27" s="152"/>
      <c r="Y27" s="152"/>
      <c r="Z27" s="152"/>
      <c r="AA27" s="143"/>
      <c r="AB27" s="143"/>
      <c r="AC27" s="143"/>
      <c r="AD27" s="143"/>
      <c r="AE27" s="143"/>
      <c r="AF27" s="143"/>
    </row>
    <row r="28" spans="1:32" x14ac:dyDescent="0.2">
      <c r="A28" s="127"/>
      <c r="B28" s="163"/>
      <c r="C28" s="143"/>
      <c r="D28" s="143"/>
      <c r="E28" s="143"/>
      <c r="F28" s="143"/>
      <c r="G28" s="143"/>
      <c r="H28" s="143"/>
      <c r="I28" s="143"/>
      <c r="J28" s="143"/>
      <c r="K28" s="143"/>
      <c r="L28" s="143"/>
      <c r="M28" s="143"/>
      <c r="N28" s="143"/>
      <c r="O28" s="143"/>
      <c r="P28" s="143"/>
      <c r="Q28" s="143"/>
      <c r="R28" s="143"/>
      <c r="S28" s="143"/>
      <c r="T28" s="143"/>
      <c r="U28" s="143"/>
      <c r="V28" s="143"/>
      <c r="W28" s="152"/>
      <c r="X28" s="152"/>
      <c r="Y28" s="152"/>
      <c r="Z28" s="152"/>
      <c r="AA28" s="143"/>
      <c r="AB28" s="143"/>
      <c r="AC28" s="143"/>
      <c r="AD28" s="143"/>
      <c r="AE28" s="143"/>
      <c r="AF28" s="143"/>
    </row>
    <row r="29" spans="1:32" x14ac:dyDescent="0.2">
      <c r="A29" s="127"/>
      <c r="B29" s="155" t="s">
        <v>94</v>
      </c>
      <c r="C29" s="144"/>
      <c r="D29" s="144"/>
      <c r="E29" s="144"/>
      <c r="F29" s="144"/>
      <c r="G29" s="144"/>
      <c r="H29" s="144"/>
      <c r="I29" s="144"/>
      <c r="J29" s="144"/>
      <c r="K29" s="144"/>
      <c r="L29" s="144"/>
      <c r="M29" s="144"/>
      <c r="N29" s="144"/>
      <c r="O29" s="144"/>
      <c r="P29" s="144"/>
      <c r="Q29" s="144"/>
      <c r="R29" s="144"/>
      <c r="S29" s="144"/>
      <c r="T29" s="144"/>
      <c r="U29" s="144" t="s">
        <v>93</v>
      </c>
      <c r="V29" s="144"/>
      <c r="W29" s="145"/>
      <c r="X29" s="145"/>
      <c r="Y29" s="145"/>
      <c r="Z29" s="145"/>
      <c r="AA29" s="144"/>
      <c r="AB29" s="144"/>
      <c r="AC29" s="144"/>
      <c r="AD29" s="144"/>
      <c r="AE29" s="144"/>
      <c r="AF29" s="143"/>
    </row>
    <row r="30" spans="1:32" x14ac:dyDescent="0.2">
      <c r="A30" s="127"/>
      <c r="B30" s="127" t="s">
        <v>92</v>
      </c>
      <c r="C30" s="143">
        <v>102199</v>
      </c>
      <c r="D30" s="143">
        <v>109763</v>
      </c>
      <c r="E30" s="143">
        <v>112514</v>
      </c>
      <c r="F30" s="143">
        <v>121675</v>
      </c>
      <c r="G30" s="143">
        <v>126248</v>
      </c>
      <c r="H30" s="143">
        <v>139261</v>
      </c>
      <c r="I30" s="143">
        <v>149368</v>
      </c>
      <c r="J30" s="143">
        <v>167125</v>
      </c>
      <c r="K30" s="143">
        <v>172409</v>
      </c>
      <c r="L30" s="143">
        <v>174730</v>
      </c>
      <c r="M30" s="143">
        <v>178918</v>
      </c>
      <c r="N30" s="143">
        <v>176841</v>
      </c>
      <c r="O30" s="143">
        <v>190770</v>
      </c>
      <c r="P30" s="143">
        <v>197113</v>
      </c>
      <c r="Q30" s="143">
        <v>206256</v>
      </c>
      <c r="R30" s="143">
        <v>216554</v>
      </c>
      <c r="S30" s="143">
        <v>224549</v>
      </c>
      <c r="T30" s="143">
        <v>239012</v>
      </c>
      <c r="U30" s="143">
        <v>247278</v>
      </c>
      <c r="V30" s="143">
        <v>252863</v>
      </c>
      <c r="W30" s="150">
        <v>256823</v>
      </c>
      <c r="X30" s="150">
        <v>262760</v>
      </c>
      <c r="Y30" s="150">
        <v>276704</v>
      </c>
      <c r="Z30" s="150">
        <v>278024</v>
      </c>
      <c r="AA30" s="143">
        <v>287809</v>
      </c>
      <c r="AB30" s="143">
        <v>292422</v>
      </c>
      <c r="AC30" s="143">
        <v>300782</v>
      </c>
      <c r="AD30" s="143">
        <v>305563</v>
      </c>
      <c r="AE30" s="143">
        <v>318566</v>
      </c>
      <c r="AF30" s="143"/>
    </row>
    <row r="31" spans="1:32" x14ac:dyDescent="0.2">
      <c r="A31" s="127"/>
      <c r="B31" s="155" t="s">
        <v>91</v>
      </c>
      <c r="C31" s="144">
        <v>-44653</v>
      </c>
      <c r="D31" s="144">
        <v>-51199</v>
      </c>
      <c r="E31" s="144">
        <v>-57874</v>
      </c>
      <c r="F31" s="144">
        <v>-63405</v>
      </c>
      <c r="G31" s="144">
        <v>-68270</v>
      </c>
      <c r="H31" s="144">
        <v>-76988</v>
      </c>
      <c r="I31" s="144">
        <v>-86141</v>
      </c>
      <c r="J31" s="144">
        <v>-99348</v>
      </c>
      <c r="K31" s="144">
        <v>-108459</v>
      </c>
      <c r="L31" s="144">
        <v>-116896</v>
      </c>
      <c r="M31" s="144">
        <v>-124124</v>
      </c>
      <c r="N31" s="144">
        <v>-123947</v>
      </c>
      <c r="O31" s="144">
        <v>-131563</v>
      </c>
      <c r="P31" s="144">
        <v>-138803</v>
      </c>
      <c r="Q31" s="144">
        <v>-146055</v>
      </c>
      <c r="R31" s="144">
        <v>-153295</v>
      </c>
      <c r="S31" s="144">
        <v>-160078</v>
      </c>
      <c r="T31" s="144">
        <v>-166129</v>
      </c>
      <c r="U31" s="144">
        <v>-173520</v>
      </c>
      <c r="V31" s="144">
        <v>-179844</v>
      </c>
      <c r="W31" s="148">
        <v>-185092</v>
      </c>
      <c r="X31" s="148">
        <v>-191681</v>
      </c>
      <c r="Y31" s="148">
        <v>-200912</v>
      </c>
      <c r="Z31" s="148">
        <v>-205869</v>
      </c>
      <c r="AA31" s="144">
        <v>-215222</v>
      </c>
      <c r="AB31" s="144">
        <v>-220576</v>
      </c>
      <c r="AC31" s="144">
        <v>-227086</v>
      </c>
      <c r="AD31" s="144">
        <v>-236175</v>
      </c>
      <c r="AE31" s="144">
        <v>-243087</v>
      </c>
      <c r="AF31" s="143"/>
    </row>
    <row r="32" spans="1:32" x14ac:dyDescent="0.2">
      <c r="A32" s="127"/>
      <c r="B32" s="160" t="s">
        <v>90</v>
      </c>
      <c r="C32" s="143">
        <v>57546</v>
      </c>
      <c r="D32" s="143">
        <v>58564</v>
      </c>
      <c r="E32" s="143">
        <v>54640</v>
      </c>
      <c r="F32" s="143">
        <v>58270</v>
      </c>
      <c r="G32" s="143">
        <v>57978</v>
      </c>
      <c r="H32" s="143">
        <v>62273</v>
      </c>
      <c r="I32" s="143">
        <v>63227</v>
      </c>
      <c r="J32" s="143">
        <v>67777</v>
      </c>
      <c r="K32" s="143">
        <v>63950</v>
      </c>
      <c r="L32" s="143">
        <v>57834</v>
      </c>
      <c r="M32" s="143">
        <v>54794</v>
      </c>
      <c r="N32" s="143">
        <v>52894</v>
      </c>
      <c r="O32" s="143">
        <v>59207</v>
      </c>
      <c r="P32" s="143">
        <v>58310</v>
      </c>
      <c r="Q32" s="143">
        <v>60201</v>
      </c>
      <c r="R32" s="143">
        <v>63259</v>
      </c>
      <c r="S32" s="143">
        <v>64471</v>
      </c>
      <c r="T32" s="143">
        <v>72883</v>
      </c>
      <c r="U32" s="143">
        <v>73758</v>
      </c>
      <c r="V32" s="143">
        <v>73019</v>
      </c>
      <c r="W32" s="150">
        <v>71731</v>
      </c>
      <c r="X32" s="150">
        <v>71079</v>
      </c>
      <c r="Y32" s="150">
        <v>75792</v>
      </c>
      <c r="Z32" s="150">
        <v>72155</v>
      </c>
      <c r="AA32" s="143">
        <v>72587</v>
      </c>
      <c r="AB32" s="143">
        <v>71846</v>
      </c>
      <c r="AC32" s="143">
        <v>73696</v>
      </c>
      <c r="AD32" s="143">
        <v>69388</v>
      </c>
      <c r="AE32" s="143">
        <v>75479</v>
      </c>
      <c r="AF32" s="143"/>
    </row>
    <row r="33" spans="1:32" x14ac:dyDescent="0.2">
      <c r="A33" s="127"/>
      <c r="B33" s="160"/>
      <c r="C33" s="143"/>
      <c r="D33" s="143"/>
      <c r="E33" s="143"/>
      <c r="F33" s="143"/>
      <c r="G33" s="143"/>
      <c r="H33" s="143"/>
      <c r="I33" s="143"/>
      <c r="J33" s="143"/>
      <c r="K33" s="143"/>
      <c r="L33" s="143"/>
      <c r="M33" s="143"/>
      <c r="N33" s="143"/>
      <c r="O33" s="143"/>
      <c r="P33" s="143"/>
      <c r="Q33" s="143"/>
      <c r="R33" s="143"/>
      <c r="S33" s="143"/>
      <c r="T33" s="143"/>
      <c r="U33" s="143"/>
      <c r="V33" s="143"/>
      <c r="W33" s="152"/>
      <c r="X33" s="152"/>
      <c r="Y33" s="152"/>
      <c r="Z33" s="152"/>
      <c r="AA33" s="143"/>
      <c r="AB33" s="143"/>
      <c r="AC33" s="143"/>
      <c r="AD33" s="143"/>
      <c r="AE33" s="143"/>
      <c r="AF33" s="143"/>
    </row>
    <row r="34" spans="1:32" x14ac:dyDescent="0.2">
      <c r="A34" s="127"/>
      <c r="B34" s="155" t="s">
        <v>89</v>
      </c>
      <c r="C34" s="144">
        <v>18609</v>
      </c>
      <c r="D34" s="144">
        <v>18609</v>
      </c>
      <c r="E34" s="144">
        <v>18609</v>
      </c>
      <c r="F34" s="144">
        <v>18609</v>
      </c>
      <c r="G34" s="144">
        <v>18609</v>
      </c>
      <c r="H34" s="144">
        <v>19206</v>
      </c>
      <c r="I34" s="144">
        <v>19206</v>
      </c>
      <c r="J34" s="144">
        <v>19206</v>
      </c>
      <c r="K34" s="144">
        <v>19206</v>
      </c>
      <c r="L34" s="144">
        <v>19206</v>
      </c>
      <c r="M34" s="144">
        <v>19206</v>
      </c>
      <c r="N34" s="144">
        <v>19206</v>
      </c>
      <c r="O34" s="144">
        <v>19206</v>
      </c>
      <c r="P34" s="144">
        <v>19206</v>
      </c>
      <c r="Q34" s="144">
        <v>553845</v>
      </c>
      <c r="R34" s="144">
        <v>550380</v>
      </c>
      <c r="S34" s="144">
        <v>550568</v>
      </c>
      <c r="T34" s="144">
        <v>550568</v>
      </c>
      <c r="U34" s="144">
        <v>557559</v>
      </c>
      <c r="V34" s="144">
        <v>555869</v>
      </c>
      <c r="W34" s="148">
        <v>555931</v>
      </c>
      <c r="X34" s="148">
        <v>555931</v>
      </c>
      <c r="Y34" s="148">
        <v>555931</v>
      </c>
      <c r="Z34" s="148">
        <v>555931</v>
      </c>
      <c r="AA34" s="144">
        <v>555931</v>
      </c>
      <c r="AB34" s="144">
        <v>555931</v>
      </c>
      <c r="AC34" s="144">
        <v>555931</v>
      </c>
      <c r="AD34" s="144">
        <v>555931</v>
      </c>
      <c r="AE34" s="144">
        <v>555931</v>
      </c>
      <c r="AF34" s="143"/>
    </row>
    <row r="35" spans="1:32" x14ac:dyDescent="0.2">
      <c r="A35" s="127"/>
      <c r="B35" s="160" t="s">
        <v>88</v>
      </c>
      <c r="C35" s="143">
        <v>9958</v>
      </c>
      <c r="D35" s="143">
        <v>8413</v>
      </c>
      <c r="E35" s="143">
        <v>6961</v>
      </c>
      <c r="F35" s="143">
        <v>6330</v>
      </c>
      <c r="G35" s="143">
        <v>9429</v>
      </c>
      <c r="H35" s="143">
        <v>12756</v>
      </c>
      <c r="I35" s="143">
        <v>13119</v>
      </c>
      <c r="J35" s="143">
        <v>6465</v>
      </c>
      <c r="K35" s="143">
        <v>5825</v>
      </c>
      <c r="L35" s="143">
        <v>5186</v>
      </c>
      <c r="M35" s="143">
        <v>4544</v>
      </c>
      <c r="N35" s="143">
        <v>3905</v>
      </c>
      <c r="O35" s="143">
        <v>3266</v>
      </c>
      <c r="P35" s="143">
        <v>2627</v>
      </c>
      <c r="Q35" s="143">
        <v>259042</v>
      </c>
      <c r="R35" s="143">
        <v>250923</v>
      </c>
      <c r="S35" s="143">
        <v>235143</v>
      </c>
      <c r="T35" s="143">
        <v>219315</v>
      </c>
      <c r="U35" s="143">
        <v>205122</v>
      </c>
      <c r="V35" s="143">
        <v>189156</v>
      </c>
      <c r="W35" s="150">
        <v>173177</v>
      </c>
      <c r="X35" s="150">
        <v>157215</v>
      </c>
      <c r="Y35" s="150">
        <v>141235</v>
      </c>
      <c r="Z35" s="150">
        <v>125258</v>
      </c>
      <c r="AA35" s="143">
        <v>109323</v>
      </c>
      <c r="AB35" s="143">
        <v>93565</v>
      </c>
      <c r="AC35" s="143">
        <v>78485</v>
      </c>
      <c r="AD35" s="143">
        <v>65067</v>
      </c>
      <c r="AE35" s="143">
        <v>51320</v>
      </c>
      <c r="AF35" s="143"/>
    </row>
    <row r="36" spans="1:32" x14ac:dyDescent="0.2">
      <c r="A36" s="127"/>
      <c r="B36" s="155"/>
      <c r="C36" s="144"/>
      <c r="D36" s="144"/>
      <c r="E36" s="144"/>
      <c r="F36" s="144"/>
      <c r="G36" s="144"/>
      <c r="H36" s="144"/>
      <c r="I36" s="144"/>
      <c r="J36" s="144"/>
      <c r="K36" s="144"/>
      <c r="L36" s="144"/>
      <c r="M36" s="144"/>
      <c r="N36" s="144"/>
      <c r="O36" s="144"/>
      <c r="P36" s="144"/>
      <c r="Q36" s="144"/>
      <c r="R36" s="144"/>
      <c r="S36" s="144"/>
      <c r="T36" s="144"/>
      <c r="U36" s="144"/>
      <c r="V36" s="144"/>
      <c r="W36" s="145"/>
      <c r="X36" s="145"/>
      <c r="Y36" s="145"/>
      <c r="Z36" s="145"/>
      <c r="AA36" s="144"/>
      <c r="AB36" s="144"/>
      <c r="AC36" s="144"/>
      <c r="AD36" s="144"/>
      <c r="AE36" s="144"/>
      <c r="AF36" s="143"/>
    </row>
    <row r="37" spans="1:32" x14ac:dyDescent="0.2">
      <c r="A37" s="127"/>
      <c r="B37" s="162" t="s">
        <v>87</v>
      </c>
      <c r="C37" s="139">
        <v>336178</v>
      </c>
      <c r="D37" s="139">
        <v>339268</v>
      </c>
      <c r="E37" s="139">
        <v>346900</v>
      </c>
      <c r="F37" s="139">
        <v>392823</v>
      </c>
      <c r="G37" s="139">
        <v>449931</v>
      </c>
      <c r="H37" s="139">
        <v>466393</v>
      </c>
      <c r="I37" s="139">
        <v>469173</v>
      </c>
      <c r="J37" s="139">
        <v>482098</v>
      </c>
      <c r="K37" s="139">
        <v>447623</v>
      </c>
      <c r="L37" s="139">
        <v>449501</v>
      </c>
      <c r="M37" s="139">
        <v>484738</v>
      </c>
      <c r="N37" s="139">
        <v>580168</v>
      </c>
      <c r="O37" s="139">
        <v>558256</v>
      </c>
      <c r="P37" s="139">
        <v>928058</v>
      </c>
      <c r="Q37" s="139">
        <v>1505766</v>
      </c>
      <c r="R37" s="139">
        <v>1597314</v>
      </c>
      <c r="S37" s="139">
        <v>1538403</v>
      </c>
      <c r="T37" s="139">
        <v>1523032</v>
      </c>
      <c r="U37" s="139">
        <v>1513873</v>
      </c>
      <c r="V37" s="139">
        <v>1529623</v>
      </c>
      <c r="W37" s="140">
        <v>1767907</v>
      </c>
      <c r="X37" s="140">
        <v>1721640</v>
      </c>
      <c r="Y37" s="140">
        <v>1731724</v>
      </c>
      <c r="Z37" s="140">
        <v>1707802</v>
      </c>
      <c r="AA37" s="139">
        <v>1660177</v>
      </c>
      <c r="AB37" s="139">
        <v>1631522</v>
      </c>
      <c r="AC37" s="139">
        <v>1662917</v>
      </c>
      <c r="AD37" s="139">
        <v>1718658</v>
      </c>
      <c r="AE37" s="139">
        <v>1650782</v>
      </c>
      <c r="AF37" s="139"/>
    </row>
    <row r="38" spans="1:32" x14ac:dyDescent="0.2">
      <c r="A38" s="127"/>
      <c r="B38" s="157"/>
      <c r="C38" s="143"/>
      <c r="D38" s="143"/>
      <c r="E38" s="143"/>
      <c r="F38" s="143"/>
      <c r="G38" s="143"/>
      <c r="H38" s="143"/>
      <c r="I38" s="143"/>
      <c r="J38" s="143"/>
      <c r="K38" s="143"/>
      <c r="L38" s="143"/>
      <c r="M38" s="143"/>
      <c r="N38" s="143"/>
      <c r="O38" s="143"/>
      <c r="P38" s="143"/>
      <c r="Q38" s="143"/>
      <c r="R38" s="143"/>
      <c r="S38" s="143"/>
      <c r="T38" s="143"/>
      <c r="U38" s="143"/>
      <c r="V38" s="143"/>
      <c r="W38" s="152"/>
      <c r="X38" s="152"/>
      <c r="Y38" s="152"/>
      <c r="Z38" s="152"/>
      <c r="AA38" s="143"/>
      <c r="AB38" s="143"/>
      <c r="AC38" s="143"/>
      <c r="AD38" s="143"/>
      <c r="AE38" s="143"/>
      <c r="AF38" s="143"/>
    </row>
    <row r="39" spans="1:32" x14ac:dyDescent="0.2">
      <c r="A39" s="133"/>
      <c r="B39" s="153" t="s">
        <v>86</v>
      </c>
      <c r="C39" s="143"/>
      <c r="D39" s="143"/>
      <c r="E39" s="143"/>
      <c r="F39" s="143"/>
      <c r="G39" s="143"/>
      <c r="H39" s="143"/>
      <c r="I39" s="143"/>
      <c r="J39" s="143"/>
      <c r="K39" s="143"/>
      <c r="L39" s="143"/>
      <c r="M39" s="143"/>
      <c r="N39" s="143"/>
      <c r="O39" s="143"/>
      <c r="P39" s="143"/>
      <c r="Q39" s="143"/>
      <c r="R39" s="143"/>
      <c r="S39" s="143"/>
      <c r="T39" s="143"/>
      <c r="U39" s="143"/>
      <c r="V39" s="143"/>
      <c r="W39" s="152"/>
      <c r="X39" s="152"/>
      <c r="Y39" s="152"/>
      <c r="Z39" s="152"/>
      <c r="AA39" s="143"/>
      <c r="AB39" s="143"/>
      <c r="AC39" s="143"/>
      <c r="AD39" s="143"/>
      <c r="AE39" s="143"/>
      <c r="AF39" s="143"/>
    </row>
    <row r="40" spans="1:32" x14ac:dyDescent="0.2">
      <c r="A40" s="127"/>
      <c r="B40" s="128" t="s">
        <v>85</v>
      </c>
      <c r="C40" s="143"/>
      <c r="D40" s="143"/>
      <c r="E40" s="143"/>
      <c r="F40" s="143"/>
      <c r="G40" s="143"/>
      <c r="H40" s="143"/>
      <c r="I40" s="143"/>
      <c r="J40" s="143"/>
      <c r="K40" s="143"/>
      <c r="L40" s="143"/>
      <c r="M40" s="143"/>
      <c r="N40" s="143"/>
      <c r="O40" s="143"/>
      <c r="P40" s="143"/>
      <c r="Q40" s="143"/>
      <c r="R40" s="143"/>
      <c r="S40" s="143"/>
      <c r="T40" s="143"/>
      <c r="U40" s="143"/>
      <c r="V40" s="143"/>
      <c r="W40" s="152"/>
      <c r="X40" s="152"/>
      <c r="Y40" s="152"/>
      <c r="Z40" s="152"/>
      <c r="AA40" s="143"/>
      <c r="AB40" s="143"/>
      <c r="AC40" s="143"/>
      <c r="AD40" s="143"/>
      <c r="AE40" s="143"/>
      <c r="AF40" s="143"/>
    </row>
    <row r="41" spans="1:32" x14ac:dyDescent="0.2">
      <c r="A41" s="127"/>
      <c r="B41" s="155" t="s">
        <v>84</v>
      </c>
      <c r="C41" s="144">
        <v>109703</v>
      </c>
      <c r="D41" s="144">
        <v>104318</v>
      </c>
      <c r="E41" s="144">
        <v>111423</v>
      </c>
      <c r="F41" s="144">
        <v>134449</v>
      </c>
      <c r="G41" s="144">
        <v>126058</v>
      </c>
      <c r="H41" s="144">
        <v>142765</v>
      </c>
      <c r="I41" s="144">
        <v>156751</v>
      </c>
      <c r="J41" s="144">
        <v>167178</v>
      </c>
      <c r="K41" s="144">
        <v>160672</v>
      </c>
      <c r="L41" s="144">
        <v>128613</v>
      </c>
      <c r="M41" s="144">
        <v>138046</v>
      </c>
      <c r="N41" s="144">
        <v>189352</v>
      </c>
      <c r="O41" s="144">
        <v>152924</v>
      </c>
      <c r="P41" s="144">
        <v>157658</v>
      </c>
      <c r="Q41" s="144">
        <v>210112</v>
      </c>
      <c r="R41" s="144">
        <v>259941</v>
      </c>
      <c r="S41" s="144">
        <v>215604</v>
      </c>
      <c r="T41" s="144">
        <v>214487</v>
      </c>
      <c r="U41" s="144">
        <v>207775</v>
      </c>
      <c r="V41" s="144">
        <v>247504</v>
      </c>
      <c r="W41" s="148">
        <v>223040</v>
      </c>
      <c r="X41" s="148">
        <v>222232</v>
      </c>
      <c r="Y41" s="148">
        <v>252727</v>
      </c>
      <c r="Z41" s="148">
        <v>282012</v>
      </c>
      <c r="AA41" s="144">
        <v>279373</v>
      </c>
      <c r="AB41" s="144">
        <v>270406</v>
      </c>
      <c r="AC41" s="144">
        <v>273618</v>
      </c>
      <c r="AD41" s="144">
        <v>309229</v>
      </c>
      <c r="AE41" s="144">
        <v>279510</v>
      </c>
      <c r="AF41" s="143"/>
    </row>
    <row r="42" spans="1:32" x14ac:dyDescent="0.2">
      <c r="A42" s="156"/>
      <c r="B42" s="161" t="s">
        <v>83</v>
      </c>
      <c r="C42" s="143" t="s">
        <v>19</v>
      </c>
      <c r="D42" s="143" t="s">
        <v>19</v>
      </c>
      <c r="E42" s="143" t="s">
        <v>19</v>
      </c>
      <c r="F42" s="143" t="s">
        <v>19</v>
      </c>
      <c r="G42" s="143">
        <v>13217</v>
      </c>
      <c r="H42" s="143">
        <v>14184</v>
      </c>
      <c r="I42" s="143">
        <v>13994</v>
      </c>
      <c r="J42" s="143">
        <v>12826</v>
      </c>
      <c r="K42" s="143">
        <v>11924</v>
      </c>
      <c r="L42" s="143">
        <v>12963</v>
      </c>
      <c r="M42" s="143">
        <v>13216</v>
      </c>
      <c r="N42" s="143">
        <v>15746</v>
      </c>
      <c r="O42" s="143">
        <v>15622</v>
      </c>
      <c r="P42" s="143">
        <v>15287</v>
      </c>
      <c r="Q42" s="143">
        <v>16531</v>
      </c>
      <c r="R42" s="143">
        <v>12958</v>
      </c>
      <c r="S42" s="143">
        <v>15396</v>
      </c>
      <c r="T42" s="143">
        <v>14351</v>
      </c>
      <c r="U42" s="143">
        <v>13456</v>
      </c>
      <c r="V42" s="143">
        <v>14753</v>
      </c>
      <c r="W42" s="150">
        <v>15663</v>
      </c>
      <c r="X42" s="150">
        <v>16231</v>
      </c>
      <c r="Y42" s="150">
        <v>19015</v>
      </c>
      <c r="Z42" s="150">
        <v>20264</v>
      </c>
      <c r="AA42" s="143">
        <v>19141</v>
      </c>
      <c r="AB42" s="143">
        <v>19463</v>
      </c>
      <c r="AC42" s="143">
        <v>21873</v>
      </c>
      <c r="AD42" s="143">
        <v>21881</v>
      </c>
      <c r="AE42" s="143">
        <v>26304</v>
      </c>
      <c r="AF42" s="143"/>
    </row>
    <row r="43" spans="1:32" x14ac:dyDescent="0.2">
      <c r="A43" s="156"/>
      <c r="B43" s="155" t="s">
        <v>82</v>
      </c>
      <c r="C43" s="144">
        <v>38520</v>
      </c>
      <c r="D43" s="144">
        <v>50329</v>
      </c>
      <c r="E43" s="144">
        <v>45743</v>
      </c>
      <c r="F43" s="144">
        <v>58728</v>
      </c>
      <c r="G43" s="144">
        <v>51296</v>
      </c>
      <c r="H43" s="144">
        <v>52223</v>
      </c>
      <c r="I43" s="144">
        <v>55294</v>
      </c>
      <c r="J43" s="144">
        <v>58028</v>
      </c>
      <c r="K43" s="144">
        <v>56450</v>
      </c>
      <c r="L43" s="144">
        <v>73028</v>
      </c>
      <c r="M43" s="144">
        <v>73115</v>
      </c>
      <c r="N43" s="144">
        <v>95135</v>
      </c>
      <c r="O43" s="144">
        <v>85587</v>
      </c>
      <c r="P43" s="144">
        <v>101029</v>
      </c>
      <c r="Q43" s="144">
        <v>108785</v>
      </c>
      <c r="R43" s="144">
        <v>124662</v>
      </c>
      <c r="S43" s="144">
        <v>107738</v>
      </c>
      <c r="T43" s="144">
        <v>104402</v>
      </c>
      <c r="U43" s="144">
        <v>100978</v>
      </c>
      <c r="V43" s="144">
        <v>102965</v>
      </c>
      <c r="W43" s="148">
        <v>95182</v>
      </c>
      <c r="X43" s="148">
        <v>105234</v>
      </c>
      <c r="Y43" s="148">
        <v>108229</v>
      </c>
      <c r="Z43" s="148">
        <v>118689</v>
      </c>
      <c r="AA43" s="144">
        <v>118176</v>
      </c>
      <c r="AB43" s="144">
        <v>118664</v>
      </c>
      <c r="AC43" s="144">
        <v>146732</v>
      </c>
      <c r="AD43" s="144">
        <v>154472</v>
      </c>
      <c r="AE43" s="144">
        <v>131455</v>
      </c>
      <c r="AF43" s="143"/>
    </row>
    <row r="44" spans="1:32" x14ac:dyDescent="0.2">
      <c r="A44" s="156"/>
      <c r="B44" s="160" t="s">
        <v>81</v>
      </c>
      <c r="C44" s="143" t="s">
        <v>19</v>
      </c>
      <c r="D44" s="143" t="s">
        <v>19</v>
      </c>
      <c r="E44" s="143" t="s">
        <v>19</v>
      </c>
      <c r="F44" s="143" t="s">
        <v>19</v>
      </c>
      <c r="G44" s="143" t="s">
        <v>19</v>
      </c>
      <c r="H44" s="143" t="s">
        <v>19</v>
      </c>
      <c r="I44" s="143" t="s">
        <v>19</v>
      </c>
      <c r="J44" s="143" t="s">
        <v>19</v>
      </c>
      <c r="K44" s="143" t="s">
        <v>19</v>
      </c>
      <c r="L44" s="143" t="s">
        <v>19</v>
      </c>
      <c r="M44" s="143" t="s">
        <v>19</v>
      </c>
      <c r="N44" s="143" t="s">
        <v>19</v>
      </c>
      <c r="O44" s="143" t="s">
        <v>19</v>
      </c>
      <c r="P44" s="143" t="s">
        <v>19</v>
      </c>
      <c r="Q44" s="143">
        <v>3000</v>
      </c>
      <c r="R44" s="143">
        <v>3000</v>
      </c>
      <c r="S44" s="143">
        <v>3000</v>
      </c>
      <c r="T44" s="143">
        <v>3000</v>
      </c>
      <c r="U44" s="143">
        <v>3000</v>
      </c>
      <c r="V44" s="143">
        <v>3000</v>
      </c>
      <c r="W44" s="150">
        <v>33000</v>
      </c>
      <c r="X44" s="150">
        <v>3000</v>
      </c>
      <c r="Y44" s="150">
        <v>53000</v>
      </c>
      <c r="Z44" s="150">
        <v>3000</v>
      </c>
      <c r="AA44" s="143" t="s">
        <v>19</v>
      </c>
      <c r="AB44" s="143" t="s">
        <v>19</v>
      </c>
      <c r="AC44" s="143" t="s">
        <v>19</v>
      </c>
      <c r="AD44" s="143" t="s">
        <v>19</v>
      </c>
      <c r="AE44" s="143" t="s">
        <v>19</v>
      </c>
      <c r="AF44" s="143"/>
    </row>
    <row r="45" spans="1:32" x14ac:dyDescent="0.2">
      <c r="A45" s="159"/>
      <c r="B45" s="158"/>
      <c r="C45" s="144"/>
      <c r="D45" s="144"/>
      <c r="E45" s="144"/>
      <c r="F45" s="144"/>
      <c r="G45" s="144"/>
      <c r="H45" s="144"/>
      <c r="I45" s="144"/>
      <c r="J45" s="144"/>
      <c r="K45" s="144"/>
      <c r="L45" s="144"/>
      <c r="M45" s="144"/>
      <c r="N45" s="144"/>
      <c r="O45" s="144"/>
      <c r="P45" s="144"/>
      <c r="Q45" s="144"/>
      <c r="R45" s="144"/>
      <c r="S45" s="144"/>
      <c r="T45" s="144"/>
      <c r="U45" s="144"/>
      <c r="V45" s="144"/>
      <c r="W45" s="145"/>
      <c r="X45" s="145"/>
      <c r="Y45" s="145"/>
      <c r="Z45" s="145"/>
      <c r="AA45" s="144"/>
      <c r="AB45" s="144"/>
      <c r="AC45" s="144"/>
      <c r="AD45" s="144"/>
      <c r="AE45" s="144"/>
      <c r="AF45" s="143"/>
    </row>
    <row r="46" spans="1:32" x14ac:dyDescent="0.2">
      <c r="A46" s="127"/>
      <c r="B46" s="154" t="s">
        <v>80</v>
      </c>
      <c r="C46" s="139">
        <v>148223</v>
      </c>
      <c r="D46" s="139">
        <v>154647</v>
      </c>
      <c r="E46" s="139">
        <v>157166</v>
      </c>
      <c r="F46" s="139">
        <v>193177</v>
      </c>
      <c r="G46" s="139">
        <v>190570</v>
      </c>
      <c r="H46" s="139">
        <v>209172</v>
      </c>
      <c r="I46" s="139">
        <v>226039</v>
      </c>
      <c r="J46" s="139">
        <v>238032</v>
      </c>
      <c r="K46" s="139">
        <v>229046</v>
      </c>
      <c r="L46" s="139">
        <v>214604</v>
      </c>
      <c r="M46" s="139">
        <v>224377</v>
      </c>
      <c r="N46" s="139">
        <v>300233</v>
      </c>
      <c r="O46" s="139">
        <v>254133</v>
      </c>
      <c r="P46" s="139">
        <v>273974</v>
      </c>
      <c r="Q46" s="139">
        <v>338428</v>
      </c>
      <c r="R46" s="139">
        <v>400561</v>
      </c>
      <c r="S46" s="139">
        <v>341738</v>
      </c>
      <c r="T46" s="139">
        <v>336240</v>
      </c>
      <c r="U46" s="139">
        <v>325209</v>
      </c>
      <c r="V46" s="139">
        <v>368222</v>
      </c>
      <c r="W46" s="140">
        <v>366885</v>
      </c>
      <c r="X46" s="140">
        <v>346697</v>
      </c>
      <c r="Y46" s="140">
        <v>432971</v>
      </c>
      <c r="Z46" s="140">
        <v>423965</v>
      </c>
      <c r="AA46" s="139">
        <v>416690</v>
      </c>
      <c r="AB46" s="139">
        <v>408533</v>
      </c>
      <c r="AC46" s="139">
        <v>442223</v>
      </c>
      <c r="AD46" s="139">
        <v>485582</v>
      </c>
      <c r="AE46" s="139">
        <v>437269</v>
      </c>
      <c r="AF46" s="139"/>
    </row>
    <row r="47" spans="1:32" x14ac:dyDescent="0.2">
      <c r="A47" s="127"/>
      <c r="B47" s="157"/>
      <c r="C47" s="143"/>
      <c r="D47" s="143"/>
      <c r="E47" s="143"/>
      <c r="F47" s="143"/>
      <c r="G47" s="143"/>
      <c r="H47" s="143"/>
      <c r="I47" s="143"/>
      <c r="J47" s="143"/>
      <c r="K47" s="143"/>
      <c r="L47" s="143"/>
      <c r="M47" s="143"/>
      <c r="N47" s="143"/>
      <c r="O47" s="143"/>
      <c r="P47" s="143"/>
      <c r="Q47" s="143"/>
      <c r="R47" s="143"/>
      <c r="S47" s="143"/>
      <c r="T47" s="143"/>
      <c r="U47" s="143"/>
      <c r="V47" s="143"/>
      <c r="W47" s="152"/>
      <c r="X47" s="152"/>
      <c r="Y47" s="152"/>
      <c r="Z47" s="143"/>
      <c r="AA47" s="143"/>
      <c r="AB47" s="143"/>
      <c r="AC47" s="143"/>
      <c r="AD47" s="143"/>
      <c r="AE47" s="143"/>
      <c r="AF47" s="143"/>
    </row>
    <row r="48" spans="1:32" x14ac:dyDescent="0.2">
      <c r="A48" s="127"/>
      <c r="B48" s="153" t="s">
        <v>79</v>
      </c>
      <c r="C48" s="143"/>
      <c r="D48" s="143"/>
      <c r="E48" s="143"/>
      <c r="F48" s="143"/>
      <c r="G48" s="143"/>
      <c r="H48" s="143"/>
      <c r="I48" s="143"/>
      <c r="J48" s="143"/>
      <c r="K48" s="143"/>
      <c r="L48" s="143"/>
      <c r="M48" s="143"/>
      <c r="N48" s="143"/>
      <c r="O48" s="143"/>
      <c r="P48" s="143"/>
      <c r="Q48" s="143"/>
      <c r="R48" s="143"/>
      <c r="S48" s="143"/>
      <c r="T48" s="143"/>
      <c r="U48" s="143"/>
      <c r="V48" s="143"/>
      <c r="W48" s="152"/>
      <c r="X48" s="152"/>
      <c r="Y48" s="152"/>
      <c r="Z48" s="152"/>
      <c r="AA48" s="143"/>
      <c r="AB48" s="143"/>
      <c r="AC48" s="143"/>
      <c r="AD48" s="143"/>
      <c r="AE48" s="143"/>
      <c r="AF48" s="143"/>
    </row>
    <row r="49" spans="1:32" x14ac:dyDescent="0.2">
      <c r="A49" s="127"/>
      <c r="B49" s="155" t="s">
        <v>78</v>
      </c>
      <c r="C49" s="144">
        <v>2122</v>
      </c>
      <c r="D49" s="144">
        <v>2533</v>
      </c>
      <c r="E49" s="144">
        <v>2182</v>
      </c>
      <c r="F49" s="144">
        <v>2551</v>
      </c>
      <c r="G49" s="144">
        <v>3020</v>
      </c>
      <c r="H49" s="144">
        <v>3444</v>
      </c>
      <c r="I49" s="144">
        <v>3741</v>
      </c>
      <c r="J49" s="144">
        <v>2716</v>
      </c>
      <c r="K49" s="144">
        <v>1911</v>
      </c>
      <c r="L49" s="144">
        <v>1710</v>
      </c>
      <c r="M49" s="144">
        <v>1444</v>
      </c>
      <c r="N49" s="144">
        <v>45</v>
      </c>
      <c r="O49" s="144">
        <v>995</v>
      </c>
      <c r="P49" s="144">
        <v>27</v>
      </c>
      <c r="Q49" s="144">
        <v>50432</v>
      </c>
      <c r="R49" s="144">
        <v>51027</v>
      </c>
      <c r="S49" s="144">
        <v>45744</v>
      </c>
      <c r="T49" s="144">
        <v>38130</v>
      </c>
      <c r="U49" s="144">
        <v>42563</v>
      </c>
      <c r="V49" s="144">
        <v>39133</v>
      </c>
      <c r="W49" s="148">
        <v>36319</v>
      </c>
      <c r="X49" s="148">
        <v>31938</v>
      </c>
      <c r="Y49" s="148">
        <v>31560</v>
      </c>
      <c r="Z49" s="148">
        <v>29032</v>
      </c>
      <c r="AA49" s="144">
        <v>25881</v>
      </c>
      <c r="AB49" s="144">
        <v>22015</v>
      </c>
      <c r="AC49" s="144">
        <v>16335</v>
      </c>
      <c r="AD49" s="144">
        <v>5497</v>
      </c>
      <c r="AE49" s="144">
        <v>2377</v>
      </c>
      <c r="AF49" s="143"/>
    </row>
    <row r="50" spans="1:32" x14ac:dyDescent="0.2">
      <c r="A50" s="127"/>
      <c r="B50" s="128" t="s">
        <v>77</v>
      </c>
      <c r="C50" s="143" t="s">
        <v>19</v>
      </c>
      <c r="D50" s="143" t="s">
        <v>19</v>
      </c>
      <c r="E50" s="143" t="s">
        <v>19</v>
      </c>
      <c r="F50" s="143" t="s">
        <v>19</v>
      </c>
      <c r="G50" s="143" t="s">
        <v>19</v>
      </c>
      <c r="H50" s="143" t="s">
        <v>19</v>
      </c>
      <c r="I50" s="143" t="s">
        <v>19</v>
      </c>
      <c r="J50" s="143" t="s">
        <v>19</v>
      </c>
      <c r="K50" s="143" t="s">
        <v>19</v>
      </c>
      <c r="L50" s="143" t="s">
        <v>19</v>
      </c>
      <c r="M50" s="143" t="s">
        <v>19</v>
      </c>
      <c r="N50" s="143" t="s">
        <v>19</v>
      </c>
      <c r="O50" s="143" t="s">
        <v>19</v>
      </c>
      <c r="P50" s="143">
        <v>54155</v>
      </c>
      <c r="Q50" s="143">
        <v>36792</v>
      </c>
      <c r="R50" s="143">
        <v>31227</v>
      </c>
      <c r="S50" s="143">
        <v>17185</v>
      </c>
      <c r="T50" s="143">
        <v>5227</v>
      </c>
      <c r="U50" s="143">
        <v>4239</v>
      </c>
      <c r="V50" s="143">
        <v>6756</v>
      </c>
      <c r="W50" s="150">
        <v>5080</v>
      </c>
      <c r="X50" s="150">
        <v>5782</v>
      </c>
      <c r="Y50" s="150">
        <v>6023</v>
      </c>
      <c r="Z50" s="150">
        <v>6129</v>
      </c>
      <c r="AA50" s="143">
        <v>6168</v>
      </c>
      <c r="AB50" s="143">
        <v>2242</v>
      </c>
      <c r="AC50" s="143">
        <v>1504</v>
      </c>
      <c r="AD50" s="143">
        <v>3368</v>
      </c>
      <c r="AE50" s="143">
        <v>1642</v>
      </c>
      <c r="AF50" s="143"/>
    </row>
    <row r="51" spans="1:32" x14ac:dyDescent="0.2">
      <c r="A51" s="156"/>
      <c r="B51" s="155" t="s">
        <v>76</v>
      </c>
      <c r="C51" s="144" t="s">
        <v>19</v>
      </c>
      <c r="D51" s="144" t="s">
        <v>19</v>
      </c>
      <c r="E51" s="144" t="s">
        <v>19</v>
      </c>
      <c r="F51" s="144" t="s">
        <v>19</v>
      </c>
      <c r="G51" s="144" t="s">
        <v>19</v>
      </c>
      <c r="H51" s="144" t="s">
        <v>19</v>
      </c>
      <c r="I51" s="144" t="s">
        <v>19</v>
      </c>
      <c r="J51" s="144" t="s">
        <v>19</v>
      </c>
      <c r="K51" s="144" t="s">
        <v>19</v>
      </c>
      <c r="L51" s="144" t="s">
        <v>19</v>
      </c>
      <c r="M51" s="144" t="s">
        <v>19</v>
      </c>
      <c r="N51" s="144" t="s">
        <v>19</v>
      </c>
      <c r="O51" s="144" t="s">
        <v>19</v>
      </c>
      <c r="P51" s="144" t="s">
        <v>19</v>
      </c>
      <c r="Q51" s="144">
        <v>285869</v>
      </c>
      <c r="R51" s="144">
        <v>285402</v>
      </c>
      <c r="S51" s="144">
        <v>285010</v>
      </c>
      <c r="T51" s="144">
        <v>284617</v>
      </c>
      <c r="U51" s="144">
        <v>284270</v>
      </c>
      <c r="V51" s="144">
        <v>223049</v>
      </c>
      <c r="W51" s="148">
        <v>192737</v>
      </c>
      <c r="X51" s="148">
        <v>192307</v>
      </c>
      <c r="Y51" s="148">
        <v>141829</v>
      </c>
      <c r="Z51" s="148">
        <v>142164</v>
      </c>
      <c r="AA51" s="144">
        <v>145455</v>
      </c>
      <c r="AB51" s="144">
        <v>145778</v>
      </c>
      <c r="AC51" s="144">
        <v>146070</v>
      </c>
      <c r="AD51" s="144">
        <v>116452</v>
      </c>
      <c r="AE51" s="144">
        <v>126500</v>
      </c>
      <c r="AF51" s="143"/>
    </row>
    <row r="52" spans="1:32" x14ac:dyDescent="0.2">
      <c r="A52" s="156"/>
      <c r="B52" s="128" t="s">
        <v>75</v>
      </c>
      <c r="C52" s="143">
        <v>484</v>
      </c>
      <c r="D52" s="143">
        <v>562</v>
      </c>
      <c r="E52" s="143">
        <v>768</v>
      </c>
      <c r="F52" s="143">
        <v>837</v>
      </c>
      <c r="G52" s="143">
        <v>1</v>
      </c>
      <c r="H52" s="143">
        <v>1</v>
      </c>
      <c r="I52" s="143">
        <v>1</v>
      </c>
      <c r="J52" s="143">
        <v>869</v>
      </c>
      <c r="K52" s="143" t="s">
        <v>19</v>
      </c>
      <c r="L52" s="143" t="s">
        <v>19</v>
      </c>
      <c r="M52" s="143">
        <v>448</v>
      </c>
      <c r="N52" s="143" t="s">
        <v>19</v>
      </c>
      <c r="O52" s="143" t="s">
        <v>19</v>
      </c>
      <c r="P52" s="143" t="s">
        <v>19</v>
      </c>
      <c r="Q52" s="143" t="s">
        <v>19</v>
      </c>
      <c r="R52" s="143" t="s">
        <v>19</v>
      </c>
      <c r="S52" s="143" t="s">
        <v>19</v>
      </c>
      <c r="T52" s="143" t="s">
        <v>19</v>
      </c>
      <c r="U52" s="143" t="s">
        <v>19</v>
      </c>
      <c r="V52" s="143" t="s">
        <v>19</v>
      </c>
      <c r="W52" s="150" t="s">
        <v>19</v>
      </c>
      <c r="X52" s="150" t="s">
        <v>19</v>
      </c>
      <c r="Y52" s="150" t="s">
        <v>19</v>
      </c>
      <c r="Z52" s="150" t="s">
        <v>19</v>
      </c>
      <c r="AA52" s="143" t="s">
        <v>19</v>
      </c>
      <c r="AB52" s="143" t="s">
        <v>19</v>
      </c>
      <c r="AC52" s="143" t="s">
        <v>19</v>
      </c>
      <c r="AD52" s="143">
        <v>13292</v>
      </c>
      <c r="AE52" s="143">
        <v>14113</v>
      </c>
      <c r="AF52" s="143"/>
    </row>
    <row r="53" spans="1:32" x14ac:dyDescent="0.2">
      <c r="A53" s="156"/>
      <c r="B53" s="155" t="s">
        <v>74</v>
      </c>
      <c r="C53" s="144" t="s">
        <v>19</v>
      </c>
      <c r="D53" s="144" t="s">
        <v>19</v>
      </c>
      <c r="E53" s="144" t="s">
        <v>19</v>
      </c>
      <c r="F53" s="144" t="s">
        <v>19</v>
      </c>
      <c r="G53" s="144">
        <v>65279</v>
      </c>
      <c r="H53" s="144">
        <v>66904</v>
      </c>
      <c r="I53" s="144">
        <v>64021</v>
      </c>
      <c r="J53" s="144">
        <v>63008</v>
      </c>
      <c r="K53" s="144">
        <v>60499</v>
      </c>
      <c r="L53" s="144">
        <v>61491</v>
      </c>
      <c r="M53" s="144">
        <v>63006</v>
      </c>
      <c r="N53" s="144">
        <v>63044</v>
      </c>
      <c r="O53" s="144">
        <v>58891</v>
      </c>
      <c r="P53" s="144">
        <v>52564</v>
      </c>
      <c r="Q53" s="144">
        <v>49287</v>
      </c>
      <c r="R53" s="144">
        <v>61526</v>
      </c>
      <c r="S53" s="144">
        <v>54812</v>
      </c>
      <c r="T53" s="144">
        <v>50978</v>
      </c>
      <c r="U53" s="144">
        <v>56075</v>
      </c>
      <c r="V53" s="144">
        <v>57928</v>
      </c>
      <c r="W53" s="148">
        <v>58223</v>
      </c>
      <c r="X53" s="148">
        <v>54583</v>
      </c>
      <c r="Y53" s="148">
        <v>52232</v>
      </c>
      <c r="Z53" s="148">
        <v>49450</v>
      </c>
      <c r="AA53" s="144">
        <v>44992</v>
      </c>
      <c r="AB53" s="144">
        <v>42721</v>
      </c>
      <c r="AC53" s="144">
        <v>44970</v>
      </c>
      <c r="AD53" s="144">
        <v>42561</v>
      </c>
      <c r="AE53" s="144">
        <v>60672</v>
      </c>
      <c r="AF53" s="143"/>
    </row>
    <row r="54" spans="1:32" x14ac:dyDescent="0.2">
      <c r="A54" s="127"/>
      <c r="B54" s="154" t="s">
        <v>73</v>
      </c>
      <c r="C54" s="139">
        <v>2606</v>
      </c>
      <c r="D54" s="139">
        <v>3095</v>
      </c>
      <c r="E54" s="139">
        <v>2950</v>
      </c>
      <c r="F54" s="139">
        <v>3388</v>
      </c>
      <c r="G54" s="139">
        <v>68300</v>
      </c>
      <c r="H54" s="139">
        <v>70349</v>
      </c>
      <c r="I54" s="139">
        <v>67763</v>
      </c>
      <c r="J54" s="139">
        <v>66593</v>
      </c>
      <c r="K54" s="139">
        <v>62410</v>
      </c>
      <c r="L54" s="139">
        <v>63201</v>
      </c>
      <c r="M54" s="139">
        <v>64898</v>
      </c>
      <c r="N54" s="139">
        <v>63089</v>
      </c>
      <c r="O54" s="139">
        <v>59886</v>
      </c>
      <c r="P54" s="139">
        <v>106746</v>
      </c>
      <c r="Q54" s="139">
        <v>422380</v>
      </c>
      <c r="R54" s="139">
        <v>429182</v>
      </c>
      <c r="S54" s="139">
        <v>402751</v>
      </c>
      <c r="T54" s="139">
        <v>378952</v>
      </c>
      <c r="U54" s="139">
        <v>387147</v>
      </c>
      <c r="V54" s="139">
        <v>326866</v>
      </c>
      <c r="W54" s="140">
        <v>292359</v>
      </c>
      <c r="X54" s="140">
        <v>284610</v>
      </c>
      <c r="Y54" s="140">
        <v>231644</v>
      </c>
      <c r="Z54" s="140">
        <v>226775</v>
      </c>
      <c r="AA54" s="139">
        <v>222496</v>
      </c>
      <c r="AB54" s="139">
        <v>212756</v>
      </c>
      <c r="AC54" s="139">
        <v>208879</v>
      </c>
      <c r="AD54" s="139">
        <v>181170</v>
      </c>
      <c r="AE54" s="139">
        <v>205304</v>
      </c>
      <c r="AF54" s="139"/>
    </row>
    <row r="55" spans="1:32" x14ac:dyDescent="0.2">
      <c r="A55" s="127"/>
      <c r="B55" s="128"/>
      <c r="C55" s="143"/>
      <c r="D55" s="143"/>
      <c r="E55" s="143"/>
      <c r="F55" s="143"/>
      <c r="G55" s="143"/>
      <c r="H55" s="143"/>
      <c r="I55" s="143"/>
      <c r="J55" s="143"/>
      <c r="K55" s="143"/>
      <c r="L55" s="143"/>
      <c r="M55" s="143"/>
      <c r="N55" s="143"/>
      <c r="O55" s="143"/>
      <c r="P55" s="143"/>
      <c r="Q55" s="143"/>
      <c r="R55" s="143"/>
      <c r="S55" s="143"/>
      <c r="T55" s="143"/>
      <c r="U55" s="143"/>
      <c r="V55" s="143"/>
      <c r="W55" s="152"/>
      <c r="X55" s="152"/>
      <c r="Y55" s="152"/>
      <c r="Z55" s="152"/>
      <c r="AA55" s="143"/>
      <c r="AB55" s="143"/>
      <c r="AC55" s="143"/>
      <c r="AD55" s="143"/>
      <c r="AE55" s="143"/>
      <c r="AF55" s="143"/>
    </row>
    <row r="56" spans="1:32" x14ac:dyDescent="0.2">
      <c r="A56" s="127"/>
      <c r="B56" s="153" t="s">
        <v>72</v>
      </c>
      <c r="C56" s="143"/>
      <c r="D56" s="143"/>
      <c r="E56" s="143"/>
      <c r="F56" s="143"/>
      <c r="G56" s="143"/>
      <c r="H56" s="143"/>
      <c r="I56" s="143"/>
      <c r="J56" s="143"/>
      <c r="K56" s="143"/>
      <c r="L56" s="143"/>
      <c r="M56" s="143"/>
      <c r="N56" s="143"/>
      <c r="O56" s="143"/>
      <c r="P56" s="143"/>
      <c r="Q56" s="143"/>
      <c r="R56" s="143"/>
      <c r="S56" s="143"/>
      <c r="T56" s="143"/>
      <c r="U56" s="143"/>
      <c r="V56" s="143"/>
      <c r="W56" s="152"/>
      <c r="X56" s="152"/>
      <c r="Y56" s="152"/>
      <c r="Z56" s="152"/>
      <c r="AA56" s="143"/>
      <c r="AB56" s="143"/>
      <c r="AC56" s="143"/>
      <c r="AD56" s="143"/>
      <c r="AE56" s="143"/>
      <c r="AF56" s="143"/>
    </row>
    <row r="57" spans="1:32" x14ac:dyDescent="0.2">
      <c r="A57" s="142"/>
      <c r="B57" s="151" t="s">
        <v>71</v>
      </c>
      <c r="C57" s="143" t="s">
        <v>19</v>
      </c>
      <c r="D57" s="143" t="s">
        <v>19</v>
      </c>
      <c r="E57" s="143" t="s">
        <v>19</v>
      </c>
      <c r="F57" s="143" t="s">
        <v>19</v>
      </c>
      <c r="G57" s="143" t="s">
        <v>19</v>
      </c>
      <c r="H57" s="143" t="s">
        <v>19</v>
      </c>
      <c r="I57" s="143" t="s">
        <v>19</v>
      </c>
      <c r="J57" s="143" t="s">
        <v>19</v>
      </c>
      <c r="K57" s="143" t="s">
        <v>19</v>
      </c>
      <c r="L57" s="143" t="s">
        <v>19</v>
      </c>
      <c r="M57" s="143" t="s">
        <v>19</v>
      </c>
      <c r="N57" s="143" t="s">
        <v>19</v>
      </c>
      <c r="O57" s="143" t="s">
        <v>19</v>
      </c>
      <c r="P57" s="143" t="s">
        <v>19</v>
      </c>
      <c r="Q57" s="143" t="s">
        <v>19</v>
      </c>
      <c r="R57" s="143" t="s">
        <v>19</v>
      </c>
      <c r="S57" s="143" t="s">
        <v>19</v>
      </c>
      <c r="T57" s="143" t="s">
        <v>19</v>
      </c>
      <c r="U57" s="143" t="s">
        <v>19</v>
      </c>
      <c r="V57" s="143" t="s">
        <v>19</v>
      </c>
      <c r="W57" s="150" t="s">
        <v>19</v>
      </c>
      <c r="X57" s="150">
        <v>-4358</v>
      </c>
      <c r="Y57" s="150">
        <v>-23157</v>
      </c>
      <c r="Z57" s="150">
        <v>-55513</v>
      </c>
      <c r="AA57" s="143">
        <v>-83271</v>
      </c>
      <c r="AB57" s="143">
        <v>-109978</v>
      </c>
      <c r="AC57" s="143">
        <v>-120030</v>
      </c>
      <c r="AD57" s="143">
        <v>-130117</v>
      </c>
      <c r="AE57" s="143">
        <v>-179624</v>
      </c>
      <c r="AF57" s="143"/>
    </row>
    <row r="58" spans="1:32" x14ac:dyDescent="0.2">
      <c r="A58" s="142"/>
      <c r="B58" s="149" t="s">
        <v>70</v>
      </c>
      <c r="C58" s="144">
        <v>208861</v>
      </c>
      <c r="D58" s="144">
        <v>213599</v>
      </c>
      <c r="E58" s="144">
        <v>218250</v>
      </c>
      <c r="F58" s="144">
        <v>208223</v>
      </c>
      <c r="G58" s="144">
        <v>209785</v>
      </c>
      <c r="H58" s="144">
        <v>212134</v>
      </c>
      <c r="I58" s="144">
        <v>214748</v>
      </c>
      <c r="J58" s="144">
        <v>217463</v>
      </c>
      <c r="K58" s="144">
        <v>220010</v>
      </c>
      <c r="L58" s="144">
        <v>222633</v>
      </c>
      <c r="M58" s="144">
        <v>229525</v>
      </c>
      <c r="N58" s="144">
        <v>248343</v>
      </c>
      <c r="O58" s="144">
        <v>257147</v>
      </c>
      <c r="P58" s="144">
        <v>621664</v>
      </c>
      <c r="Q58" s="144">
        <v>801988</v>
      </c>
      <c r="R58" s="144">
        <v>824016</v>
      </c>
      <c r="S58" s="144">
        <v>846701</v>
      </c>
      <c r="T58" s="144">
        <v>869201</v>
      </c>
      <c r="U58" s="144">
        <v>887845</v>
      </c>
      <c r="V58" s="144">
        <v>903789</v>
      </c>
      <c r="W58" s="148">
        <v>1209559</v>
      </c>
      <c r="X58" s="148">
        <v>1226572</v>
      </c>
      <c r="Y58" s="148">
        <v>1244667</v>
      </c>
      <c r="Z58" s="148">
        <v>1262093</v>
      </c>
      <c r="AA58" s="144">
        <v>1280715</v>
      </c>
      <c r="AB58" s="144">
        <v>1301159</v>
      </c>
      <c r="AC58" s="144">
        <v>1319043</v>
      </c>
      <c r="AD58" s="144">
        <v>1335825</v>
      </c>
      <c r="AE58" s="144">
        <v>1351576</v>
      </c>
      <c r="AF58" s="143"/>
    </row>
    <row r="59" spans="1:32" x14ac:dyDescent="0.2">
      <c r="A59" s="142"/>
      <c r="B59" s="151" t="s">
        <v>69</v>
      </c>
      <c r="C59" s="143">
        <v>-23512</v>
      </c>
      <c r="D59" s="143">
        <v>-32073</v>
      </c>
      <c r="E59" s="143">
        <v>-31467</v>
      </c>
      <c r="F59" s="143">
        <v>-11965</v>
      </c>
      <c r="G59" s="143">
        <v>-18724</v>
      </c>
      <c r="H59" s="143">
        <v>-25262</v>
      </c>
      <c r="I59" s="143">
        <v>-39376</v>
      </c>
      <c r="J59" s="143">
        <v>-39990</v>
      </c>
      <c r="K59" s="143">
        <v>-63843</v>
      </c>
      <c r="L59" s="143">
        <v>-50938</v>
      </c>
      <c r="M59" s="143">
        <v>-34062</v>
      </c>
      <c r="N59" s="143">
        <v>-31497</v>
      </c>
      <c r="O59" s="143">
        <v>-12910</v>
      </c>
      <c r="P59" s="143">
        <v>-74326</v>
      </c>
      <c r="Q59" s="143">
        <v>-57030</v>
      </c>
      <c r="R59" s="143">
        <v>-56445</v>
      </c>
      <c r="S59" s="143">
        <v>-52557</v>
      </c>
      <c r="T59" s="143">
        <v>-57578</v>
      </c>
      <c r="U59" s="143">
        <v>-83604</v>
      </c>
      <c r="V59" s="143">
        <v>-68420</v>
      </c>
      <c r="W59" s="150">
        <v>-99733</v>
      </c>
      <c r="X59" s="150">
        <v>-131047</v>
      </c>
      <c r="Y59" s="150">
        <v>-154183</v>
      </c>
      <c r="Z59" s="150">
        <v>-150460</v>
      </c>
      <c r="AA59" s="143">
        <v>-176618</v>
      </c>
      <c r="AB59" s="143">
        <v>-180909</v>
      </c>
      <c r="AC59" s="143">
        <v>-187363</v>
      </c>
      <c r="AD59" s="143">
        <v>-154220</v>
      </c>
      <c r="AE59" s="143">
        <v>-162970</v>
      </c>
      <c r="AF59" s="143"/>
    </row>
    <row r="60" spans="1:32" x14ac:dyDescent="0.2">
      <c r="A60" s="142"/>
      <c r="B60" s="149" t="s">
        <v>68</v>
      </c>
      <c r="C60" s="144"/>
      <c r="D60" s="144"/>
      <c r="E60" s="144"/>
      <c r="F60" s="144"/>
      <c r="G60" s="144"/>
      <c r="H60" s="144"/>
      <c r="I60" s="144"/>
      <c r="J60" s="144"/>
      <c r="K60" s="144"/>
      <c r="L60" s="144"/>
      <c r="M60" s="144"/>
      <c r="N60" s="144"/>
      <c r="O60" s="144"/>
      <c r="P60" s="144"/>
      <c r="Q60" s="144"/>
      <c r="R60" s="144"/>
      <c r="S60" s="144">
        <v>-230</v>
      </c>
      <c r="T60" s="144">
        <v>-3783</v>
      </c>
      <c r="U60" s="144">
        <v>-2724</v>
      </c>
      <c r="V60" s="144">
        <v>-834</v>
      </c>
      <c r="W60" s="148">
        <v>-1163</v>
      </c>
      <c r="X60" s="148">
        <v>-834</v>
      </c>
      <c r="Y60" s="148">
        <v>-218</v>
      </c>
      <c r="Z60" s="148">
        <v>942</v>
      </c>
      <c r="AA60" s="144">
        <v>165</v>
      </c>
      <c r="AB60" s="144">
        <v>-39</v>
      </c>
      <c r="AC60" s="144">
        <v>165</v>
      </c>
      <c r="AD60" s="144">
        <v>418</v>
      </c>
      <c r="AE60" s="144">
        <v>-773</v>
      </c>
      <c r="AF60" s="143"/>
    </row>
    <row r="61" spans="1:32" x14ac:dyDescent="0.2">
      <c r="A61" s="147"/>
      <c r="B61" s="141" t="s">
        <v>67</v>
      </c>
      <c r="C61" s="139">
        <v>185348</v>
      </c>
      <c r="D61" s="139">
        <v>181526</v>
      </c>
      <c r="E61" s="139">
        <v>186783</v>
      </c>
      <c r="F61" s="139">
        <v>196258</v>
      </c>
      <c r="G61" s="139">
        <v>191061</v>
      </c>
      <c r="H61" s="139">
        <v>186872</v>
      </c>
      <c r="I61" s="139">
        <v>175372</v>
      </c>
      <c r="J61" s="139">
        <v>177473</v>
      </c>
      <c r="K61" s="139">
        <v>156167</v>
      </c>
      <c r="L61" s="139">
        <v>171696</v>
      </c>
      <c r="M61" s="139">
        <v>195463</v>
      </c>
      <c r="N61" s="139">
        <v>216846</v>
      </c>
      <c r="O61" s="139">
        <v>244237</v>
      </c>
      <c r="P61" s="139">
        <v>547338</v>
      </c>
      <c r="Q61" s="139">
        <v>744958</v>
      </c>
      <c r="R61" s="139">
        <v>767571</v>
      </c>
      <c r="S61" s="139">
        <v>793914</v>
      </c>
      <c r="T61" s="139">
        <v>807840</v>
      </c>
      <c r="U61" s="139">
        <v>801517</v>
      </c>
      <c r="V61" s="139">
        <v>834535</v>
      </c>
      <c r="W61" s="140">
        <v>1108663</v>
      </c>
      <c r="X61" s="140">
        <v>1090333</v>
      </c>
      <c r="Y61" s="140">
        <v>1067109</v>
      </c>
      <c r="Z61" s="140">
        <v>1057062</v>
      </c>
      <c r="AA61" s="139">
        <v>1020991</v>
      </c>
      <c r="AB61" s="139">
        <v>1010233</v>
      </c>
      <c r="AC61" s="139">
        <v>1011815</v>
      </c>
      <c r="AD61" s="139">
        <v>1051906</v>
      </c>
      <c r="AE61" s="139">
        <v>1008209</v>
      </c>
      <c r="AF61" s="139"/>
    </row>
    <row r="62" spans="1:32" x14ac:dyDescent="0.2">
      <c r="A62" s="142"/>
      <c r="B62" s="146"/>
      <c r="C62" s="144"/>
      <c r="D62" s="144"/>
      <c r="E62" s="144"/>
      <c r="F62" s="144"/>
      <c r="G62" s="144"/>
      <c r="H62" s="144"/>
      <c r="I62" s="144"/>
      <c r="J62" s="144"/>
      <c r="K62" s="144"/>
      <c r="L62" s="144"/>
      <c r="M62" s="144"/>
      <c r="N62" s="144"/>
      <c r="O62" s="144"/>
      <c r="P62" s="144"/>
      <c r="Q62" s="144"/>
      <c r="R62" s="144"/>
      <c r="S62" s="144"/>
      <c r="T62" s="144"/>
      <c r="U62" s="144"/>
      <c r="V62" s="144"/>
      <c r="W62" s="145"/>
      <c r="X62" s="145"/>
      <c r="Y62" s="145"/>
      <c r="Z62" s="145"/>
      <c r="AA62" s="144"/>
      <c r="AB62" s="144"/>
      <c r="AC62" s="144"/>
      <c r="AD62" s="144"/>
      <c r="AE62" s="144"/>
      <c r="AF62" s="143"/>
    </row>
    <row r="63" spans="1:32" x14ac:dyDescent="0.2">
      <c r="A63" s="142"/>
      <c r="B63" s="141" t="s">
        <v>66</v>
      </c>
      <c r="C63" s="139">
        <v>336177</v>
      </c>
      <c r="D63" s="139">
        <v>339268</v>
      </c>
      <c r="E63" s="139">
        <v>346899</v>
      </c>
      <c r="F63" s="139">
        <v>392823</v>
      </c>
      <c r="G63" s="139">
        <v>449931</v>
      </c>
      <c r="H63" s="139">
        <v>466393</v>
      </c>
      <c r="I63" s="139">
        <v>469174</v>
      </c>
      <c r="J63" s="139">
        <v>482098</v>
      </c>
      <c r="K63" s="139">
        <v>447623</v>
      </c>
      <c r="L63" s="139">
        <v>449501</v>
      </c>
      <c r="M63" s="139">
        <v>484738</v>
      </c>
      <c r="N63" s="139">
        <v>580168</v>
      </c>
      <c r="O63" s="139">
        <v>558256</v>
      </c>
      <c r="P63" s="139">
        <v>928058</v>
      </c>
      <c r="Q63" s="139">
        <v>1505766</v>
      </c>
      <c r="R63" s="139">
        <v>1597314</v>
      </c>
      <c r="S63" s="139">
        <v>1538403</v>
      </c>
      <c r="T63" s="139">
        <v>1523032</v>
      </c>
      <c r="U63" s="139">
        <v>1513873</v>
      </c>
      <c r="V63" s="139">
        <v>1529623</v>
      </c>
      <c r="W63" s="140">
        <v>1767907</v>
      </c>
      <c r="X63" s="140">
        <v>1721640</v>
      </c>
      <c r="Y63" s="140">
        <v>1731724</v>
      </c>
      <c r="Z63" s="140">
        <v>1707802</v>
      </c>
      <c r="AA63" s="139">
        <v>1660177</v>
      </c>
      <c r="AB63" s="139">
        <v>1631522</v>
      </c>
      <c r="AC63" s="139">
        <v>1662917</v>
      </c>
      <c r="AD63" s="139">
        <v>1718658</v>
      </c>
      <c r="AE63" s="139">
        <v>1650782</v>
      </c>
      <c r="AF63" s="139"/>
    </row>
    <row r="64" spans="1:32" x14ac:dyDescent="0.2">
      <c r="A64" s="138"/>
      <c r="B64" s="137"/>
      <c r="C64" s="136"/>
      <c r="D64" s="136"/>
      <c r="E64" s="136"/>
      <c r="F64" s="136"/>
      <c r="G64" s="136"/>
      <c r="H64" s="136"/>
      <c r="I64" s="136"/>
      <c r="J64" s="136"/>
      <c r="K64" s="136"/>
      <c r="L64" s="136"/>
      <c r="M64" s="136"/>
      <c r="N64" s="136"/>
      <c r="O64" s="135"/>
      <c r="P64" s="135"/>
      <c r="Q64" s="135"/>
      <c r="R64" s="135"/>
      <c r="S64" s="135"/>
      <c r="T64" s="135"/>
      <c r="U64" s="135"/>
      <c r="V64" s="135"/>
      <c r="W64" s="135"/>
      <c r="X64" s="135"/>
      <c r="Y64" s="135"/>
      <c r="Z64" s="135"/>
      <c r="AA64" s="135"/>
      <c r="AB64" s="135"/>
      <c r="AC64" s="135"/>
      <c r="AD64" s="135"/>
      <c r="AE64" s="135"/>
      <c r="AF64" s="134"/>
    </row>
    <row r="65" spans="1:32" x14ac:dyDescent="0.2">
      <c r="A65" s="133"/>
      <c r="B65" s="132"/>
      <c r="C65" s="131"/>
      <c r="D65" s="131"/>
      <c r="E65" s="131"/>
      <c r="F65" s="131"/>
      <c r="G65" s="131"/>
      <c r="H65" s="131"/>
      <c r="I65" s="131"/>
      <c r="J65" s="131"/>
      <c r="K65" s="131"/>
      <c r="L65" s="131"/>
      <c r="M65" s="131"/>
      <c r="N65" s="131"/>
      <c r="O65" s="130"/>
      <c r="P65" s="130"/>
      <c r="Q65" s="130"/>
      <c r="R65" s="130"/>
      <c r="S65" s="130"/>
      <c r="T65" s="130"/>
      <c r="V65" s="130"/>
      <c r="W65" s="130"/>
      <c r="X65" s="130"/>
      <c r="Y65" s="130"/>
      <c r="Z65" s="130"/>
      <c r="AA65" s="130"/>
      <c r="AB65" s="130"/>
      <c r="AC65" s="130"/>
      <c r="AD65" s="130"/>
      <c r="AE65" s="130"/>
      <c r="AF65" s="130"/>
    </row>
    <row r="66" spans="1:32" x14ac:dyDescent="0.2">
      <c r="A66" s="127"/>
      <c r="B66" s="129"/>
      <c r="C66" s="128"/>
      <c r="D66" s="128"/>
      <c r="E66" s="128"/>
      <c r="F66" s="128"/>
      <c r="G66" s="128"/>
      <c r="H66" s="128"/>
      <c r="I66" s="128"/>
      <c r="J66" s="128"/>
      <c r="K66" s="128"/>
      <c r="L66" s="128"/>
      <c r="M66" s="128"/>
      <c r="N66" s="128"/>
      <c r="O66" s="128"/>
      <c r="P66" s="128"/>
      <c r="Q66" s="128"/>
      <c r="R66" s="128"/>
      <c r="S66" s="128"/>
      <c r="T66" s="128"/>
      <c r="V66" s="128"/>
      <c r="W66" s="128"/>
      <c r="X66" s="128"/>
      <c r="Y66" s="128"/>
      <c r="Z66" s="128"/>
      <c r="AA66" s="128"/>
      <c r="AB66" s="128"/>
      <c r="AC66" s="128"/>
      <c r="AD66" s="128"/>
      <c r="AE66" s="128"/>
      <c r="AF66" s="127"/>
    </row>
    <row r="67" spans="1:32" x14ac:dyDescent="0.2">
      <c r="A67" s="127"/>
      <c r="B67" s="129"/>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7"/>
    </row>
    <row r="68" spans="1:32" x14ac:dyDescent="0.2">
      <c r="A68" s="127"/>
      <c r="B68" s="129"/>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7"/>
    </row>
    <row r="69" spans="1:32" x14ac:dyDescent="0.2">
      <c r="A69" s="127"/>
      <c r="B69" s="129"/>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7"/>
    </row>
    <row r="70" spans="1:32" x14ac:dyDescent="0.2">
      <c r="A70" s="127"/>
      <c r="B70" s="129"/>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7"/>
    </row>
    <row r="71" spans="1:32" x14ac:dyDescent="0.2">
      <c r="A71" s="127"/>
      <c r="B71" s="129"/>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7"/>
    </row>
    <row r="72" spans="1:32" x14ac:dyDescent="0.2">
      <c r="A72" s="127"/>
      <c r="B72" s="129"/>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7"/>
    </row>
    <row r="73" spans="1:32" x14ac:dyDescent="0.2">
      <c r="A73" s="127"/>
      <c r="B73" s="129"/>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7"/>
    </row>
    <row r="74" spans="1:32" x14ac:dyDescent="0.2">
      <c r="A74" s="127"/>
      <c r="B74" s="129"/>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7"/>
    </row>
    <row r="75" spans="1:32" x14ac:dyDescent="0.2">
      <c r="A75" s="127"/>
      <c r="B75" s="129"/>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7"/>
    </row>
    <row r="76" spans="1:32" x14ac:dyDescent="0.2">
      <c r="A76" s="127"/>
      <c r="B76" s="129"/>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7"/>
    </row>
    <row r="77" spans="1:32" x14ac:dyDescent="0.2">
      <c r="A77" s="127"/>
      <c r="B77" s="129"/>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7"/>
    </row>
    <row r="78" spans="1:32" x14ac:dyDescent="0.2">
      <c r="A78" s="127"/>
      <c r="B78" s="129"/>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7"/>
    </row>
    <row r="79" spans="1:32" x14ac:dyDescent="0.2">
      <c r="A79" s="127"/>
      <c r="B79" s="129"/>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7"/>
    </row>
    <row r="80" spans="1:32" x14ac:dyDescent="0.2">
      <c r="A80" s="127"/>
      <c r="B80" s="129"/>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7"/>
    </row>
    <row r="81" spans="1:32" x14ac:dyDescent="0.2">
      <c r="A81" s="127"/>
      <c r="B81" s="129"/>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7"/>
    </row>
    <row r="82" spans="1:32" x14ac:dyDescent="0.2">
      <c r="A82" s="127"/>
      <c r="B82" s="129"/>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7"/>
    </row>
    <row r="83" spans="1:32" x14ac:dyDescent="0.2">
      <c r="A83" s="127"/>
      <c r="B83" s="129"/>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7"/>
    </row>
    <row r="84" spans="1:32" x14ac:dyDescent="0.2">
      <c r="A84" s="127"/>
      <c r="B84" s="129"/>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7"/>
    </row>
    <row r="85" spans="1:32" x14ac:dyDescent="0.2">
      <c r="A85" s="127"/>
      <c r="B85" s="129"/>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7"/>
    </row>
    <row r="86" spans="1:32" x14ac:dyDescent="0.2">
      <c r="A86" s="127"/>
      <c r="B86" s="129"/>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7"/>
    </row>
    <row r="87" spans="1:32" x14ac:dyDescent="0.2">
      <c r="A87" s="127"/>
      <c r="B87" s="129"/>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7"/>
    </row>
    <row r="88" spans="1:32" x14ac:dyDescent="0.2">
      <c r="A88" s="127"/>
      <c r="B88" s="129"/>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7"/>
    </row>
    <row r="89" spans="1:32" x14ac:dyDescent="0.2">
      <c r="A89" s="127"/>
      <c r="B89" s="129"/>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7"/>
    </row>
    <row r="90" spans="1:32" x14ac:dyDescent="0.2">
      <c r="A90" s="127"/>
      <c r="B90" s="129"/>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7"/>
    </row>
    <row r="91" spans="1:32" x14ac:dyDescent="0.2">
      <c r="A91" s="127"/>
      <c r="B91" s="129"/>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7"/>
    </row>
    <row r="92" spans="1:32" x14ac:dyDescent="0.2">
      <c r="A92" s="127"/>
      <c r="B92" s="129"/>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7"/>
    </row>
    <row r="93" spans="1:32" x14ac:dyDescent="0.2">
      <c r="A93" s="127"/>
      <c r="B93" s="129"/>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7"/>
    </row>
    <row r="94" spans="1:32" x14ac:dyDescent="0.2">
      <c r="A94" s="127"/>
      <c r="B94" s="129"/>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7"/>
    </row>
    <row r="95" spans="1:32" x14ac:dyDescent="0.2">
      <c r="A95" s="127"/>
      <c r="B95" s="129"/>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7"/>
    </row>
    <row r="96" spans="1:32" x14ac:dyDescent="0.2">
      <c r="A96" s="127"/>
      <c r="B96" s="129"/>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7"/>
    </row>
    <row r="97" spans="1:32" x14ac:dyDescent="0.2">
      <c r="A97" s="127"/>
      <c r="B97" s="129"/>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7"/>
    </row>
    <row r="98" spans="1:32" x14ac:dyDescent="0.2">
      <c r="A98" s="127"/>
      <c r="B98" s="129"/>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7"/>
    </row>
    <row r="99" spans="1:32" x14ac:dyDescent="0.2">
      <c r="A99" s="127"/>
      <c r="B99" s="129"/>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7"/>
    </row>
    <row r="100" spans="1:32" x14ac:dyDescent="0.2">
      <c r="A100" s="127"/>
      <c r="B100" s="129"/>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7"/>
    </row>
    <row r="101" spans="1:32" x14ac:dyDescent="0.2">
      <c r="A101" s="127"/>
      <c r="B101" s="129"/>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7"/>
    </row>
    <row r="102" spans="1:32" x14ac:dyDescent="0.2">
      <c r="A102" s="127"/>
      <c r="B102" s="129"/>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7"/>
    </row>
    <row r="103" spans="1:32" x14ac:dyDescent="0.2">
      <c r="A103" s="127"/>
      <c r="B103" s="129"/>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7"/>
    </row>
    <row r="104" spans="1:32" x14ac:dyDescent="0.2">
      <c r="A104" s="127"/>
      <c r="B104" s="129"/>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7"/>
    </row>
    <row r="105" spans="1:32" x14ac:dyDescent="0.2">
      <c r="A105" s="127"/>
      <c r="B105" s="129"/>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7"/>
    </row>
    <row r="106" spans="1:32" x14ac:dyDescent="0.2">
      <c r="A106" s="127"/>
      <c r="B106" s="129"/>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7"/>
    </row>
    <row r="107" spans="1:32" x14ac:dyDescent="0.2">
      <c r="A107" s="127"/>
      <c r="B107" s="129"/>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7"/>
    </row>
    <row r="108" spans="1:32" x14ac:dyDescent="0.2">
      <c r="A108" s="127"/>
      <c r="B108" s="129"/>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7"/>
    </row>
    <row r="109" spans="1:32" x14ac:dyDescent="0.2">
      <c r="A109" s="127"/>
      <c r="B109" s="129"/>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7"/>
    </row>
    <row r="110" spans="1:32" x14ac:dyDescent="0.2">
      <c r="A110" s="127"/>
      <c r="B110" s="129"/>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7"/>
    </row>
    <row r="111" spans="1:32" x14ac:dyDescent="0.2">
      <c r="A111" s="127"/>
      <c r="B111" s="129"/>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7"/>
    </row>
    <row r="112" spans="1:32" x14ac:dyDescent="0.2">
      <c r="A112" s="127"/>
      <c r="B112" s="129"/>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7"/>
    </row>
    <row r="113" spans="1:32" x14ac:dyDescent="0.2">
      <c r="A113" s="127"/>
      <c r="B113" s="129"/>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7"/>
    </row>
    <row r="114" spans="1:32" x14ac:dyDescent="0.2">
      <c r="A114" s="127"/>
      <c r="B114" s="129"/>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7"/>
    </row>
    <row r="115" spans="1:32" x14ac:dyDescent="0.2">
      <c r="A115" s="127"/>
      <c r="B115" s="129"/>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7"/>
    </row>
    <row r="116" spans="1:32" x14ac:dyDescent="0.2">
      <c r="A116" s="127"/>
      <c r="B116" s="129"/>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7"/>
    </row>
    <row r="117" spans="1:32" x14ac:dyDescent="0.2">
      <c r="A117" s="127"/>
      <c r="B117" s="129"/>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7"/>
    </row>
    <row r="118" spans="1:32" x14ac:dyDescent="0.2">
      <c r="A118" s="127"/>
      <c r="B118" s="129"/>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7"/>
    </row>
    <row r="119" spans="1:32" x14ac:dyDescent="0.2">
      <c r="A119" s="127"/>
      <c r="B119" s="129"/>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7"/>
    </row>
    <row r="120" spans="1:32" x14ac:dyDescent="0.2">
      <c r="A120" s="127"/>
      <c r="B120" s="129"/>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7"/>
    </row>
    <row r="121" spans="1:32" x14ac:dyDescent="0.2">
      <c r="A121" s="127"/>
      <c r="B121" s="129"/>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7"/>
    </row>
    <row r="122" spans="1:32" x14ac:dyDescent="0.2">
      <c r="A122" s="127"/>
      <c r="B122" s="129"/>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7"/>
    </row>
    <row r="123" spans="1:32" x14ac:dyDescent="0.2">
      <c r="A123" s="127"/>
      <c r="B123" s="129"/>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7"/>
    </row>
    <row r="124" spans="1:32" x14ac:dyDescent="0.2">
      <c r="A124" s="127"/>
      <c r="B124" s="129"/>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7"/>
    </row>
    <row r="125" spans="1:32" x14ac:dyDescent="0.2">
      <c r="A125" s="127"/>
      <c r="B125" s="129"/>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7"/>
    </row>
    <row r="126" spans="1:32" x14ac:dyDescent="0.2">
      <c r="A126" s="127"/>
      <c r="B126" s="129"/>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7"/>
    </row>
    <row r="127" spans="1:32" x14ac:dyDescent="0.2">
      <c r="A127" s="127"/>
      <c r="B127" s="129"/>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7"/>
    </row>
    <row r="128" spans="1:32" x14ac:dyDescent="0.2">
      <c r="A128" s="127"/>
      <c r="B128" s="129"/>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c r="AE128" s="128"/>
      <c r="AF128" s="127"/>
    </row>
    <row r="129" spans="1:32" x14ac:dyDescent="0.2">
      <c r="A129" s="127"/>
      <c r="B129" s="129"/>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7"/>
    </row>
    <row r="130" spans="1:32" x14ac:dyDescent="0.2">
      <c r="A130" s="127"/>
      <c r="B130" s="129"/>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7"/>
    </row>
    <row r="131" spans="1:32" x14ac:dyDescent="0.2">
      <c r="A131" s="127"/>
      <c r="B131" s="129"/>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7"/>
    </row>
    <row r="132" spans="1:32" x14ac:dyDescent="0.2">
      <c r="A132" s="127"/>
      <c r="B132" s="129"/>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AE132" s="128"/>
      <c r="AF132" s="127"/>
    </row>
    <row r="133" spans="1:32" x14ac:dyDescent="0.2">
      <c r="A133" s="127"/>
      <c r="B133" s="129"/>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c r="AA133" s="128"/>
      <c r="AB133" s="128"/>
      <c r="AC133" s="128"/>
      <c r="AD133" s="128"/>
      <c r="AE133" s="128"/>
      <c r="AF133" s="127"/>
    </row>
    <row r="134" spans="1:32" x14ac:dyDescent="0.2">
      <c r="A134" s="127"/>
      <c r="B134" s="129"/>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128"/>
      <c r="AE134" s="128"/>
      <c r="AF134" s="127"/>
    </row>
    <row r="135" spans="1:32" x14ac:dyDescent="0.2">
      <c r="A135" s="127"/>
      <c r="B135" s="129"/>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7"/>
    </row>
    <row r="136" spans="1:32" x14ac:dyDescent="0.2">
      <c r="A136" s="127"/>
      <c r="B136" s="129"/>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7"/>
    </row>
    <row r="137" spans="1:32" x14ac:dyDescent="0.2">
      <c r="A137" s="127"/>
      <c r="B137" s="129"/>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7"/>
    </row>
    <row r="138" spans="1:32" x14ac:dyDescent="0.2">
      <c r="A138" s="127"/>
      <c r="B138" s="129"/>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7"/>
    </row>
    <row r="139" spans="1:32" x14ac:dyDescent="0.2">
      <c r="A139" s="127"/>
      <c r="B139" s="129"/>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7"/>
    </row>
    <row r="140" spans="1:32" x14ac:dyDescent="0.2">
      <c r="A140" s="127"/>
      <c r="B140" s="129"/>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7"/>
    </row>
    <row r="141" spans="1:32" x14ac:dyDescent="0.2">
      <c r="A141" s="127"/>
      <c r="B141" s="129"/>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7"/>
    </row>
    <row r="142" spans="1:32" x14ac:dyDescent="0.2">
      <c r="A142" s="127"/>
      <c r="B142" s="129"/>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7"/>
    </row>
    <row r="143" spans="1:32" x14ac:dyDescent="0.2">
      <c r="A143" s="127"/>
      <c r="B143" s="129"/>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7"/>
    </row>
    <row r="144" spans="1:32" x14ac:dyDescent="0.2">
      <c r="A144" s="127"/>
      <c r="B144" s="129"/>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7"/>
    </row>
    <row r="145" spans="1:32" x14ac:dyDescent="0.2">
      <c r="A145" s="127"/>
      <c r="B145" s="129"/>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7"/>
    </row>
    <row r="146" spans="1:32" x14ac:dyDescent="0.2">
      <c r="A146" s="127"/>
      <c r="B146" s="129"/>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7"/>
    </row>
    <row r="147" spans="1:32" x14ac:dyDescent="0.2">
      <c r="A147" s="127"/>
      <c r="B147" s="129"/>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7"/>
    </row>
    <row r="148" spans="1:32" x14ac:dyDescent="0.2">
      <c r="A148" s="127"/>
      <c r="B148" s="129"/>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7"/>
    </row>
    <row r="149" spans="1:32" x14ac:dyDescent="0.2">
      <c r="A149" s="127"/>
      <c r="B149" s="129"/>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7"/>
    </row>
    <row r="150" spans="1:32" x14ac:dyDescent="0.2">
      <c r="A150" s="127"/>
      <c r="B150" s="129"/>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7"/>
    </row>
    <row r="151" spans="1:32" x14ac:dyDescent="0.2">
      <c r="A151" s="127"/>
      <c r="B151" s="129"/>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7"/>
    </row>
    <row r="152" spans="1:32" x14ac:dyDescent="0.2">
      <c r="A152" s="127"/>
      <c r="B152" s="129"/>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7"/>
    </row>
    <row r="153" spans="1:32" x14ac:dyDescent="0.2">
      <c r="A153" s="127"/>
      <c r="B153" s="129"/>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7"/>
    </row>
    <row r="154" spans="1:32" x14ac:dyDescent="0.2">
      <c r="A154" s="127"/>
      <c r="B154" s="129"/>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7"/>
    </row>
    <row r="155" spans="1:32" x14ac:dyDescent="0.2">
      <c r="A155" s="127"/>
      <c r="B155" s="129"/>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7"/>
    </row>
    <row r="156" spans="1:32" x14ac:dyDescent="0.2">
      <c r="A156" s="127"/>
      <c r="B156" s="129"/>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7"/>
    </row>
    <row r="157" spans="1:32" x14ac:dyDescent="0.2">
      <c r="A157" s="127"/>
      <c r="B157" s="129"/>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7"/>
    </row>
    <row r="158" spans="1:32" x14ac:dyDescent="0.2">
      <c r="A158" s="127"/>
      <c r="B158" s="129"/>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7"/>
    </row>
    <row r="159" spans="1:32" x14ac:dyDescent="0.2">
      <c r="A159" s="127"/>
      <c r="B159" s="129"/>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7"/>
    </row>
    <row r="160" spans="1:32" x14ac:dyDescent="0.2">
      <c r="A160" s="127"/>
      <c r="B160" s="129"/>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7"/>
    </row>
    <row r="161" spans="1:32" x14ac:dyDescent="0.2">
      <c r="A161" s="127"/>
      <c r="B161" s="129"/>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7"/>
    </row>
    <row r="162" spans="1:32" x14ac:dyDescent="0.2">
      <c r="A162" s="127"/>
      <c r="B162" s="129"/>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7"/>
    </row>
    <row r="163" spans="1:32" x14ac:dyDescent="0.2">
      <c r="A163" s="127"/>
      <c r="B163" s="129"/>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7"/>
    </row>
    <row r="164" spans="1:32" x14ac:dyDescent="0.2">
      <c r="A164" s="127"/>
      <c r="B164" s="129"/>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7"/>
    </row>
    <row r="165" spans="1:32" x14ac:dyDescent="0.2">
      <c r="A165" s="127"/>
      <c r="B165" s="129"/>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7"/>
    </row>
    <row r="166" spans="1:32" x14ac:dyDescent="0.2">
      <c r="A166" s="127"/>
      <c r="B166" s="129"/>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7"/>
    </row>
    <row r="167" spans="1:32" x14ac:dyDescent="0.2">
      <c r="A167" s="127"/>
      <c r="B167" s="129"/>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7"/>
    </row>
    <row r="168" spans="1:32" x14ac:dyDescent="0.2">
      <c r="A168" s="127"/>
      <c r="B168" s="129"/>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7"/>
    </row>
    <row r="169" spans="1:32" x14ac:dyDescent="0.2">
      <c r="A169" s="127"/>
      <c r="B169" s="129"/>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7"/>
    </row>
    <row r="170" spans="1:32" x14ac:dyDescent="0.2">
      <c r="A170" s="127"/>
      <c r="B170" s="129"/>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7"/>
    </row>
    <row r="171" spans="1:32" x14ac:dyDescent="0.2">
      <c r="A171" s="127"/>
      <c r="B171" s="129"/>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7"/>
    </row>
    <row r="172" spans="1:32" x14ac:dyDescent="0.2">
      <c r="A172" s="127"/>
      <c r="B172" s="129"/>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7"/>
    </row>
    <row r="173" spans="1:32" x14ac:dyDescent="0.2">
      <c r="A173" s="127"/>
      <c r="B173" s="129"/>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7"/>
    </row>
    <row r="174" spans="1:32" x14ac:dyDescent="0.2">
      <c r="A174" s="127"/>
      <c r="B174" s="129"/>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7"/>
    </row>
    <row r="175" spans="1:32" x14ac:dyDescent="0.2">
      <c r="A175" s="127"/>
      <c r="B175" s="129"/>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7"/>
    </row>
    <row r="176" spans="1:32" x14ac:dyDescent="0.2">
      <c r="A176" s="127"/>
      <c r="B176" s="129"/>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7"/>
    </row>
    <row r="177" spans="1:32" x14ac:dyDescent="0.2">
      <c r="A177" s="127"/>
      <c r="B177" s="129"/>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7"/>
    </row>
    <row r="178" spans="1:32" x14ac:dyDescent="0.2">
      <c r="A178" s="127"/>
      <c r="B178" s="129"/>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7"/>
    </row>
    <row r="179" spans="1:32" x14ac:dyDescent="0.2">
      <c r="A179" s="127"/>
      <c r="B179" s="129"/>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7"/>
    </row>
    <row r="180" spans="1:32" x14ac:dyDescent="0.2">
      <c r="A180" s="127"/>
      <c r="B180" s="129"/>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7"/>
    </row>
    <row r="181" spans="1:32" x14ac:dyDescent="0.2">
      <c r="A181" s="127"/>
      <c r="B181" s="129"/>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7"/>
    </row>
    <row r="182" spans="1:32" x14ac:dyDescent="0.2">
      <c r="A182" s="127"/>
      <c r="B182" s="129"/>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7"/>
    </row>
    <row r="183" spans="1:32" x14ac:dyDescent="0.2">
      <c r="A183" s="127"/>
      <c r="B183" s="129"/>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7"/>
    </row>
    <row r="184" spans="1:32" x14ac:dyDescent="0.2">
      <c r="A184" s="127"/>
      <c r="B184" s="129"/>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7"/>
    </row>
    <row r="185" spans="1:32" x14ac:dyDescent="0.2">
      <c r="A185" s="127"/>
      <c r="B185" s="129"/>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7"/>
    </row>
    <row r="186" spans="1:32" x14ac:dyDescent="0.2">
      <c r="A186" s="127"/>
      <c r="B186" s="129"/>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7"/>
    </row>
    <row r="187" spans="1:32" x14ac:dyDescent="0.2">
      <c r="A187" s="127"/>
      <c r="B187" s="129"/>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7"/>
    </row>
    <row r="188" spans="1:32" x14ac:dyDescent="0.2">
      <c r="A188" s="127"/>
      <c r="B188" s="129"/>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7"/>
    </row>
    <row r="189" spans="1:32" x14ac:dyDescent="0.2">
      <c r="A189" s="127"/>
      <c r="B189" s="129"/>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7"/>
    </row>
    <row r="190" spans="1:32" x14ac:dyDescent="0.2">
      <c r="A190" s="127"/>
      <c r="B190" s="129"/>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7"/>
    </row>
    <row r="191" spans="1:32" x14ac:dyDescent="0.2">
      <c r="A191" s="127"/>
      <c r="B191" s="129"/>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7"/>
    </row>
    <row r="192" spans="1:32" x14ac:dyDescent="0.2">
      <c r="A192" s="127"/>
      <c r="B192" s="129"/>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7"/>
    </row>
    <row r="193" spans="1:32" x14ac:dyDescent="0.2">
      <c r="A193" s="127"/>
      <c r="B193" s="129"/>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7"/>
    </row>
    <row r="194" spans="1:32" x14ac:dyDescent="0.2">
      <c r="A194" s="127"/>
      <c r="B194" s="129"/>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7"/>
    </row>
    <row r="195" spans="1:32" x14ac:dyDescent="0.2">
      <c r="A195" s="127"/>
      <c r="B195" s="129"/>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7"/>
    </row>
    <row r="196" spans="1:32" x14ac:dyDescent="0.2">
      <c r="A196" s="127"/>
      <c r="B196" s="129"/>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7"/>
    </row>
    <row r="197" spans="1:32" x14ac:dyDescent="0.2">
      <c r="A197" s="127"/>
      <c r="B197" s="129"/>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7"/>
    </row>
    <row r="198" spans="1:32" x14ac:dyDescent="0.2">
      <c r="A198" s="127"/>
      <c r="B198" s="129"/>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7"/>
    </row>
    <row r="199" spans="1:32" x14ac:dyDescent="0.2">
      <c r="A199" s="127"/>
      <c r="B199" s="129"/>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7"/>
    </row>
    <row r="200" spans="1:32" x14ac:dyDescent="0.2">
      <c r="A200" s="127"/>
      <c r="B200" s="129"/>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7"/>
    </row>
    <row r="201" spans="1:32" x14ac:dyDescent="0.2">
      <c r="A201" s="127"/>
      <c r="B201" s="129"/>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7"/>
    </row>
    <row r="202" spans="1:32" x14ac:dyDescent="0.2">
      <c r="A202" s="127"/>
      <c r="B202" s="129"/>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7"/>
    </row>
    <row r="203" spans="1:32" x14ac:dyDescent="0.2">
      <c r="A203" s="127"/>
      <c r="B203" s="129"/>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7"/>
    </row>
    <row r="204" spans="1:32" x14ac:dyDescent="0.2">
      <c r="A204" s="127"/>
      <c r="B204" s="129"/>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7"/>
    </row>
    <row r="205" spans="1:32" x14ac:dyDescent="0.2">
      <c r="A205" s="127"/>
      <c r="B205" s="129"/>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7"/>
    </row>
    <row r="206" spans="1:32" x14ac:dyDescent="0.2">
      <c r="A206" s="127"/>
      <c r="B206" s="129"/>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7"/>
    </row>
    <row r="207" spans="1:32" x14ac:dyDescent="0.2">
      <c r="A207" s="127"/>
      <c r="B207" s="129"/>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7"/>
    </row>
    <row r="208" spans="1:32" x14ac:dyDescent="0.2">
      <c r="A208" s="127"/>
      <c r="B208" s="129"/>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7"/>
    </row>
    <row r="209" spans="1:32" x14ac:dyDescent="0.2">
      <c r="A209" s="127"/>
      <c r="B209" s="129"/>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7"/>
    </row>
    <row r="210" spans="1:32" x14ac:dyDescent="0.2">
      <c r="A210" s="127"/>
      <c r="B210" s="129"/>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7"/>
    </row>
    <row r="211" spans="1:32" x14ac:dyDescent="0.2">
      <c r="A211" s="127"/>
      <c r="B211" s="129"/>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7"/>
    </row>
    <row r="212" spans="1:32" x14ac:dyDescent="0.2">
      <c r="A212" s="127"/>
      <c r="B212" s="129"/>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7"/>
    </row>
    <row r="213" spans="1:32" x14ac:dyDescent="0.2">
      <c r="A213" s="127"/>
      <c r="B213" s="129"/>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7"/>
    </row>
    <row r="214" spans="1:32" x14ac:dyDescent="0.2">
      <c r="A214" s="127"/>
      <c r="B214" s="129"/>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7"/>
    </row>
    <row r="215" spans="1:32" x14ac:dyDescent="0.2">
      <c r="A215" s="127"/>
      <c r="B215" s="129"/>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7"/>
    </row>
    <row r="216" spans="1:32" x14ac:dyDescent="0.2">
      <c r="A216" s="127"/>
      <c r="B216" s="129"/>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8"/>
      <c r="AE216" s="128"/>
      <c r="AF216" s="127"/>
    </row>
    <row r="217" spans="1:32" x14ac:dyDescent="0.2">
      <c r="A217" s="127"/>
      <c r="B217" s="129"/>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c r="AA217" s="128"/>
      <c r="AB217" s="128"/>
      <c r="AC217" s="128"/>
      <c r="AD217" s="128"/>
      <c r="AE217" s="128"/>
      <c r="AF217" s="127"/>
    </row>
    <row r="218" spans="1:32" x14ac:dyDescent="0.2">
      <c r="A218" s="127"/>
      <c r="B218" s="129"/>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7"/>
    </row>
    <row r="219" spans="1:32" x14ac:dyDescent="0.2">
      <c r="A219" s="127"/>
      <c r="B219" s="129"/>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c r="AA219" s="128"/>
      <c r="AB219" s="128"/>
      <c r="AC219" s="128"/>
      <c r="AD219" s="128"/>
      <c r="AE219" s="128"/>
      <c r="AF219" s="127"/>
    </row>
    <row r="220" spans="1:32" x14ac:dyDescent="0.2">
      <c r="A220" s="127"/>
      <c r="B220" s="129"/>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7"/>
    </row>
    <row r="221" spans="1:32" x14ac:dyDescent="0.2">
      <c r="A221" s="127"/>
      <c r="B221" s="129"/>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c r="AA221" s="128"/>
      <c r="AB221" s="128"/>
      <c r="AC221" s="128"/>
      <c r="AD221" s="128"/>
      <c r="AE221" s="128"/>
      <c r="AF221" s="127"/>
    </row>
    <row r="222" spans="1:32" x14ac:dyDescent="0.2">
      <c r="A222" s="127"/>
      <c r="B222" s="129"/>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8"/>
      <c r="AE222" s="128"/>
      <c r="AF222" s="127"/>
    </row>
    <row r="223" spans="1:32" x14ac:dyDescent="0.2">
      <c r="A223" s="127"/>
      <c r="B223" s="129"/>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8"/>
      <c r="AF223" s="127"/>
    </row>
    <row r="224" spans="1:32" x14ac:dyDescent="0.2">
      <c r="A224" s="127"/>
      <c r="B224" s="129"/>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7"/>
    </row>
    <row r="225" spans="1:32" x14ac:dyDescent="0.2">
      <c r="A225" s="127"/>
      <c r="B225" s="129"/>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7"/>
    </row>
    <row r="226" spans="1:32" x14ac:dyDescent="0.2">
      <c r="A226" s="127"/>
      <c r="B226" s="129"/>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7"/>
    </row>
    <row r="227" spans="1:32" x14ac:dyDescent="0.2">
      <c r="A227" s="127"/>
      <c r="B227" s="129"/>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7"/>
    </row>
    <row r="228" spans="1:32" x14ac:dyDescent="0.2">
      <c r="A228" s="127"/>
      <c r="B228" s="129"/>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7"/>
    </row>
    <row r="229" spans="1:32" x14ac:dyDescent="0.2">
      <c r="A229" s="127"/>
      <c r="B229" s="129"/>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7"/>
    </row>
    <row r="230" spans="1:32" x14ac:dyDescent="0.2">
      <c r="A230" s="127"/>
      <c r="B230" s="129"/>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7"/>
    </row>
    <row r="231" spans="1:32" x14ac:dyDescent="0.2">
      <c r="A231" s="127"/>
      <c r="B231" s="129"/>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7"/>
    </row>
    <row r="232" spans="1:32" x14ac:dyDescent="0.2">
      <c r="A232" s="127"/>
      <c r="B232" s="129"/>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7"/>
    </row>
    <row r="233" spans="1:32" x14ac:dyDescent="0.2">
      <c r="A233" s="127"/>
      <c r="B233" s="129"/>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7"/>
    </row>
    <row r="234" spans="1:32" x14ac:dyDescent="0.2">
      <c r="A234" s="127"/>
      <c r="B234" s="129"/>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7"/>
    </row>
    <row r="235" spans="1:32" x14ac:dyDescent="0.2">
      <c r="A235" s="127"/>
      <c r="B235" s="129"/>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7"/>
    </row>
    <row r="236" spans="1:32" x14ac:dyDescent="0.2">
      <c r="A236" s="127"/>
      <c r="B236" s="129"/>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7"/>
    </row>
    <row r="237" spans="1:32" x14ac:dyDescent="0.2">
      <c r="A237" s="127"/>
      <c r="B237" s="129"/>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7"/>
    </row>
    <row r="238" spans="1:32" x14ac:dyDescent="0.2">
      <c r="A238" s="127"/>
      <c r="B238" s="129"/>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7"/>
    </row>
    <row r="239" spans="1:32" x14ac:dyDescent="0.2">
      <c r="A239" s="127"/>
      <c r="B239" s="129"/>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7"/>
    </row>
    <row r="240" spans="1:32" x14ac:dyDescent="0.2">
      <c r="A240" s="127"/>
      <c r="B240" s="129"/>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7"/>
    </row>
    <row r="241" spans="1:32" x14ac:dyDescent="0.2">
      <c r="A241" s="127"/>
      <c r="B241" s="129"/>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7"/>
    </row>
    <row r="242" spans="1:32" x14ac:dyDescent="0.2">
      <c r="A242" s="127"/>
      <c r="B242" s="129"/>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7"/>
    </row>
    <row r="243" spans="1:32" x14ac:dyDescent="0.2">
      <c r="A243" s="127"/>
      <c r="B243" s="129"/>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7"/>
    </row>
    <row r="244" spans="1:32" x14ac:dyDescent="0.2">
      <c r="A244" s="127"/>
      <c r="B244" s="129"/>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7"/>
    </row>
    <row r="245" spans="1:32" x14ac:dyDescent="0.2">
      <c r="A245" s="127"/>
      <c r="B245" s="129"/>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7"/>
    </row>
    <row r="246" spans="1:32" x14ac:dyDescent="0.2">
      <c r="A246" s="127"/>
      <c r="B246" s="129"/>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7"/>
    </row>
    <row r="247" spans="1:32" x14ac:dyDescent="0.2">
      <c r="A247" s="127"/>
      <c r="B247" s="129"/>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7"/>
    </row>
    <row r="248" spans="1:32" x14ac:dyDescent="0.2">
      <c r="A248" s="127"/>
      <c r="B248" s="129"/>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7"/>
    </row>
    <row r="249" spans="1:32" x14ac:dyDescent="0.2">
      <c r="A249" s="127"/>
      <c r="B249" s="129"/>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7"/>
    </row>
    <row r="250" spans="1:32" x14ac:dyDescent="0.2">
      <c r="A250" s="127"/>
      <c r="B250" s="129"/>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7"/>
    </row>
    <row r="251" spans="1:32" x14ac:dyDescent="0.2">
      <c r="A251" s="127"/>
      <c r="B251" s="129"/>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7"/>
    </row>
    <row r="252" spans="1:32" x14ac:dyDescent="0.2">
      <c r="A252" s="127"/>
      <c r="B252" s="129"/>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7"/>
    </row>
    <row r="253" spans="1:32" x14ac:dyDescent="0.2">
      <c r="A253" s="127"/>
      <c r="B253" s="129"/>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7"/>
    </row>
    <row r="254" spans="1:32" x14ac:dyDescent="0.2">
      <c r="A254" s="127"/>
      <c r="B254" s="129"/>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7"/>
    </row>
    <row r="255" spans="1:32" x14ac:dyDescent="0.2">
      <c r="A255" s="127"/>
      <c r="B255" s="129"/>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7"/>
    </row>
    <row r="256" spans="1:32" x14ac:dyDescent="0.2">
      <c r="A256" s="127"/>
      <c r="B256" s="129"/>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7"/>
    </row>
    <row r="257" spans="1:32" x14ac:dyDescent="0.2">
      <c r="A257" s="127"/>
      <c r="B257" s="129"/>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7"/>
    </row>
    <row r="258" spans="1:32" x14ac:dyDescent="0.2">
      <c r="A258" s="127"/>
      <c r="B258" s="129"/>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7"/>
    </row>
    <row r="259" spans="1:32" x14ac:dyDescent="0.2">
      <c r="A259" s="127"/>
      <c r="B259" s="129"/>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7"/>
    </row>
    <row r="260" spans="1:32" x14ac:dyDescent="0.2">
      <c r="A260" s="127"/>
      <c r="B260" s="129"/>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7"/>
    </row>
    <row r="261" spans="1:32" x14ac:dyDescent="0.2">
      <c r="A261" s="127"/>
      <c r="B261" s="129"/>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7"/>
    </row>
    <row r="262" spans="1:32" x14ac:dyDescent="0.2">
      <c r="A262" s="127"/>
      <c r="B262" s="129"/>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7"/>
    </row>
    <row r="263" spans="1:32" x14ac:dyDescent="0.2">
      <c r="A263" s="127"/>
      <c r="B263" s="129"/>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7"/>
    </row>
    <row r="264" spans="1:32" x14ac:dyDescent="0.2">
      <c r="A264" s="127"/>
      <c r="B264" s="129"/>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7"/>
    </row>
    <row r="265" spans="1:32" x14ac:dyDescent="0.2">
      <c r="A265" s="127"/>
      <c r="B265" s="129"/>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7"/>
    </row>
    <row r="266" spans="1:32" x14ac:dyDescent="0.2">
      <c r="A266" s="127"/>
      <c r="B266" s="129"/>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c r="AA266" s="128"/>
      <c r="AB266" s="128"/>
      <c r="AC266" s="128"/>
      <c r="AD266" s="128"/>
      <c r="AE266" s="128"/>
      <c r="AF266" s="127"/>
    </row>
    <row r="267" spans="1:32" x14ac:dyDescent="0.2">
      <c r="A267" s="127"/>
      <c r="B267" s="129"/>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c r="AC267" s="128"/>
      <c r="AD267" s="128"/>
      <c r="AE267" s="128"/>
      <c r="AF267" s="127"/>
    </row>
    <row r="268" spans="1:32" x14ac:dyDescent="0.2">
      <c r="A268" s="127"/>
      <c r="B268" s="129"/>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c r="AE268" s="128"/>
      <c r="AF268" s="127"/>
    </row>
    <row r="269" spans="1:32" x14ac:dyDescent="0.2">
      <c r="A269" s="127"/>
      <c r="B269" s="129"/>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7"/>
    </row>
    <row r="270" spans="1:32" x14ac:dyDescent="0.2">
      <c r="A270" s="127"/>
      <c r="B270" s="129"/>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7"/>
    </row>
    <row r="271" spans="1:32" x14ac:dyDescent="0.2">
      <c r="A271" s="127"/>
      <c r="B271" s="129"/>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7"/>
    </row>
    <row r="272" spans="1:32" x14ac:dyDescent="0.2">
      <c r="A272" s="127"/>
      <c r="B272" s="129"/>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7"/>
    </row>
    <row r="273" spans="1:32" x14ac:dyDescent="0.2">
      <c r="A273" s="127"/>
      <c r="B273" s="129"/>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7"/>
    </row>
    <row r="274" spans="1:32" x14ac:dyDescent="0.2">
      <c r="A274" s="127"/>
      <c r="B274" s="129"/>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c r="AC274" s="128"/>
      <c r="AD274" s="128"/>
      <c r="AE274" s="128"/>
      <c r="AF274" s="127"/>
    </row>
    <row r="275" spans="1:32" x14ac:dyDescent="0.2">
      <c r="A275" s="127"/>
      <c r="B275" s="129"/>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7"/>
    </row>
    <row r="276" spans="1:32" x14ac:dyDescent="0.2">
      <c r="A276" s="127"/>
      <c r="B276" s="129"/>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c r="AA276" s="128"/>
      <c r="AB276" s="128"/>
      <c r="AC276" s="128"/>
      <c r="AD276" s="128"/>
      <c r="AE276" s="128"/>
      <c r="AF276" s="127"/>
    </row>
    <row r="277" spans="1:32" x14ac:dyDescent="0.2">
      <c r="A277" s="127"/>
      <c r="B277" s="129"/>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c r="AA277" s="128"/>
      <c r="AB277" s="128"/>
      <c r="AC277" s="128"/>
      <c r="AD277" s="128"/>
      <c r="AE277" s="128"/>
      <c r="AF277" s="127"/>
    </row>
    <row r="278" spans="1:32" x14ac:dyDescent="0.2">
      <c r="A278" s="127"/>
      <c r="B278" s="129"/>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7"/>
    </row>
    <row r="279" spans="1:32" x14ac:dyDescent="0.2">
      <c r="A279" s="127"/>
      <c r="B279" s="129"/>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7"/>
    </row>
    <row r="280" spans="1:32" x14ac:dyDescent="0.2">
      <c r="A280" s="127"/>
      <c r="B280" s="129"/>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7"/>
    </row>
    <row r="281" spans="1:32" x14ac:dyDescent="0.2">
      <c r="A281" s="127"/>
      <c r="B281" s="129"/>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7"/>
    </row>
    <row r="282" spans="1:32" x14ac:dyDescent="0.2">
      <c r="A282" s="127"/>
      <c r="B282" s="129"/>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7"/>
    </row>
    <row r="283" spans="1:32" x14ac:dyDescent="0.2">
      <c r="A283" s="127"/>
      <c r="B283" s="129"/>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7"/>
    </row>
    <row r="284" spans="1:32" x14ac:dyDescent="0.2">
      <c r="A284" s="127"/>
      <c r="B284" s="129"/>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7"/>
    </row>
    <row r="285" spans="1:32" x14ac:dyDescent="0.2">
      <c r="A285" s="127"/>
      <c r="B285" s="129"/>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7"/>
    </row>
    <row r="286" spans="1:32" x14ac:dyDescent="0.2">
      <c r="A286" s="127"/>
      <c r="B286" s="129"/>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7"/>
    </row>
    <row r="287" spans="1:32" x14ac:dyDescent="0.2">
      <c r="A287" s="127"/>
      <c r="B287" s="129"/>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7"/>
    </row>
    <row r="288" spans="1:32" x14ac:dyDescent="0.2">
      <c r="A288" s="127"/>
      <c r="B288" s="129"/>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7"/>
    </row>
    <row r="289" spans="1:32" x14ac:dyDescent="0.2">
      <c r="A289" s="127"/>
      <c r="B289" s="129"/>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7"/>
    </row>
    <row r="290" spans="1:32" x14ac:dyDescent="0.2">
      <c r="A290" s="127"/>
      <c r="B290" s="129"/>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7"/>
    </row>
    <row r="291" spans="1:32" x14ac:dyDescent="0.2">
      <c r="A291" s="127"/>
      <c r="B291" s="129"/>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7"/>
    </row>
    <row r="292" spans="1:32" x14ac:dyDescent="0.2">
      <c r="A292" s="127"/>
      <c r="B292" s="129"/>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7"/>
    </row>
    <row r="293" spans="1:32" x14ac:dyDescent="0.2">
      <c r="A293" s="127"/>
      <c r="B293" s="129"/>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7"/>
    </row>
    <row r="294" spans="1:32" x14ac:dyDescent="0.2">
      <c r="A294" s="127"/>
      <c r="B294" s="129"/>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7"/>
    </row>
    <row r="295" spans="1:32" x14ac:dyDescent="0.2">
      <c r="A295" s="127"/>
      <c r="B295" s="129"/>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7"/>
    </row>
    <row r="296" spans="1:32" x14ac:dyDescent="0.2">
      <c r="A296" s="127"/>
      <c r="B296" s="129"/>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7"/>
    </row>
    <row r="297" spans="1:32" x14ac:dyDescent="0.2">
      <c r="A297" s="127"/>
      <c r="B297" s="129"/>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7"/>
    </row>
    <row r="298" spans="1:32" x14ac:dyDescent="0.2">
      <c r="A298" s="127"/>
      <c r="B298" s="129"/>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c r="AC298" s="128"/>
      <c r="AD298" s="128"/>
      <c r="AE298" s="128"/>
      <c r="AF298" s="127"/>
    </row>
    <row r="299" spans="1:32" x14ac:dyDescent="0.2">
      <c r="A299" s="127"/>
      <c r="B299" s="129"/>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7"/>
    </row>
    <row r="300" spans="1:32" x14ac:dyDescent="0.2">
      <c r="A300" s="127"/>
      <c r="B300" s="129"/>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7"/>
    </row>
    <row r="301" spans="1:32" x14ac:dyDescent="0.2">
      <c r="A301" s="127"/>
      <c r="B301" s="129"/>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c r="AC301" s="128"/>
      <c r="AD301" s="128"/>
      <c r="AE301" s="128"/>
      <c r="AF301" s="127"/>
    </row>
    <row r="302" spans="1:32" x14ac:dyDescent="0.2">
      <c r="A302" s="127"/>
      <c r="B302" s="129"/>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c r="AA302" s="128"/>
      <c r="AB302" s="128"/>
      <c r="AC302" s="128"/>
      <c r="AD302" s="128"/>
      <c r="AE302" s="128"/>
      <c r="AF302" s="127"/>
    </row>
    <row r="303" spans="1:32" x14ac:dyDescent="0.2">
      <c r="A303" s="127"/>
      <c r="B303" s="129"/>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28"/>
      <c r="AB303" s="128"/>
      <c r="AC303" s="128"/>
      <c r="AD303" s="128"/>
      <c r="AE303" s="128"/>
      <c r="AF303" s="127"/>
    </row>
    <row r="304" spans="1:32" x14ac:dyDescent="0.2">
      <c r="A304" s="127"/>
      <c r="B304" s="129"/>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c r="AA304" s="128"/>
      <c r="AB304" s="128"/>
      <c r="AC304" s="128"/>
      <c r="AD304" s="128"/>
      <c r="AE304" s="128"/>
      <c r="AF304" s="127"/>
    </row>
    <row r="305" spans="1:32" x14ac:dyDescent="0.2">
      <c r="A305" s="127"/>
      <c r="B305" s="129"/>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c r="AA305" s="128"/>
      <c r="AB305" s="128"/>
      <c r="AC305" s="128"/>
      <c r="AD305" s="128"/>
      <c r="AE305" s="128"/>
      <c r="AF305" s="127"/>
    </row>
    <row r="306" spans="1:32" x14ac:dyDescent="0.2">
      <c r="A306" s="127"/>
      <c r="B306" s="129"/>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c r="AA306" s="128"/>
      <c r="AB306" s="128"/>
      <c r="AC306" s="128"/>
      <c r="AD306" s="128"/>
      <c r="AE306" s="128"/>
      <c r="AF306" s="127"/>
    </row>
    <row r="307" spans="1:32" x14ac:dyDescent="0.2">
      <c r="A307" s="127"/>
      <c r="B307" s="129"/>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7"/>
    </row>
    <row r="308" spans="1:32" x14ac:dyDescent="0.2">
      <c r="A308" s="127"/>
      <c r="B308" s="129"/>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c r="AA308" s="128"/>
      <c r="AB308" s="128"/>
      <c r="AC308" s="128"/>
      <c r="AD308" s="128"/>
      <c r="AE308" s="128"/>
      <c r="AF308" s="127"/>
    </row>
    <row r="309" spans="1:32" x14ac:dyDescent="0.2">
      <c r="A309" s="127"/>
      <c r="B309" s="129"/>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c r="AA309" s="128"/>
      <c r="AB309" s="128"/>
      <c r="AC309" s="128"/>
      <c r="AD309" s="128"/>
      <c r="AE309" s="128"/>
      <c r="AF309" s="127"/>
    </row>
    <row r="310" spans="1:32" x14ac:dyDescent="0.2">
      <c r="A310" s="127"/>
      <c r="B310" s="129"/>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7"/>
    </row>
    <row r="311" spans="1:32" x14ac:dyDescent="0.2">
      <c r="A311" s="127"/>
      <c r="B311" s="129"/>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c r="AC311" s="128"/>
      <c r="AD311" s="128"/>
      <c r="AE311" s="128"/>
      <c r="AF311" s="127"/>
    </row>
    <row r="312" spans="1:32" x14ac:dyDescent="0.2">
      <c r="A312" s="127"/>
      <c r="B312" s="129"/>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c r="AA312" s="128"/>
      <c r="AB312" s="128"/>
      <c r="AC312" s="128"/>
      <c r="AD312" s="128"/>
      <c r="AE312" s="128"/>
      <c r="AF312" s="127"/>
    </row>
    <row r="313" spans="1:32" x14ac:dyDescent="0.2">
      <c r="A313" s="127"/>
      <c r="B313" s="129"/>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c r="AC313" s="128"/>
      <c r="AD313" s="128"/>
      <c r="AE313" s="128"/>
      <c r="AF313" s="127"/>
    </row>
    <row r="314" spans="1:32" x14ac:dyDescent="0.2">
      <c r="A314" s="127"/>
      <c r="B314" s="129"/>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c r="AC314" s="128"/>
      <c r="AD314" s="128"/>
      <c r="AE314" s="128"/>
      <c r="AF314" s="127"/>
    </row>
    <row r="315" spans="1:32" x14ac:dyDescent="0.2">
      <c r="A315" s="127"/>
      <c r="B315" s="129"/>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c r="AA315" s="128"/>
      <c r="AB315" s="128"/>
      <c r="AC315" s="128"/>
      <c r="AD315" s="128"/>
      <c r="AE315" s="128"/>
      <c r="AF315" s="127"/>
    </row>
    <row r="316" spans="1:32" x14ac:dyDescent="0.2">
      <c r="A316" s="127"/>
      <c r="B316" s="129"/>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c r="AA316" s="128"/>
      <c r="AB316" s="128"/>
      <c r="AC316" s="128"/>
      <c r="AD316" s="128"/>
      <c r="AE316" s="128"/>
      <c r="AF316" s="127"/>
    </row>
    <row r="317" spans="1:32" x14ac:dyDescent="0.2">
      <c r="A317" s="127"/>
      <c r="B317" s="129"/>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7"/>
    </row>
    <row r="318" spans="1:32" x14ac:dyDescent="0.2">
      <c r="A318" s="127"/>
      <c r="B318" s="129"/>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c r="AA318" s="128"/>
      <c r="AB318" s="128"/>
      <c r="AC318" s="128"/>
      <c r="AD318" s="128"/>
      <c r="AE318" s="128"/>
      <c r="AF318" s="127"/>
    </row>
    <row r="319" spans="1:32" x14ac:dyDescent="0.2">
      <c r="A319" s="127"/>
      <c r="B319" s="129"/>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c r="AA319" s="128"/>
      <c r="AB319" s="128"/>
      <c r="AC319" s="128"/>
      <c r="AD319" s="128"/>
      <c r="AE319" s="128"/>
      <c r="AF319" s="127"/>
    </row>
    <row r="320" spans="1:32" x14ac:dyDescent="0.2">
      <c r="A320" s="127"/>
      <c r="B320" s="129"/>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8"/>
      <c r="AE320" s="128"/>
      <c r="AF320" s="127"/>
    </row>
    <row r="321" spans="1:32" x14ac:dyDescent="0.2">
      <c r="A321" s="127"/>
      <c r="B321" s="129"/>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c r="AA321" s="128"/>
      <c r="AB321" s="128"/>
      <c r="AC321" s="128"/>
      <c r="AD321" s="128"/>
      <c r="AE321" s="128"/>
      <c r="AF321" s="127"/>
    </row>
    <row r="322" spans="1:32" x14ac:dyDescent="0.2">
      <c r="A322" s="127"/>
      <c r="B322" s="129"/>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c r="AA322" s="128"/>
      <c r="AB322" s="128"/>
      <c r="AC322" s="128"/>
      <c r="AD322" s="128"/>
      <c r="AE322" s="128"/>
      <c r="AF322" s="127"/>
    </row>
    <row r="323" spans="1:32" x14ac:dyDescent="0.2">
      <c r="A323" s="127"/>
      <c r="B323" s="129"/>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7"/>
    </row>
    <row r="324" spans="1:32" x14ac:dyDescent="0.2">
      <c r="A324" s="127"/>
      <c r="B324" s="129"/>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c r="AA324" s="128"/>
      <c r="AB324" s="128"/>
      <c r="AC324" s="128"/>
      <c r="AD324" s="128"/>
      <c r="AE324" s="128"/>
      <c r="AF324" s="127"/>
    </row>
    <row r="325" spans="1:32" x14ac:dyDescent="0.2">
      <c r="A325" s="127"/>
      <c r="B325" s="129"/>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7"/>
    </row>
    <row r="326" spans="1:32" x14ac:dyDescent="0.2">
      <c r="A326" s="127"/>
      <c r="B326" s="129"/>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7"/>
    </row>
    <row r="327" spans="1:32" x14ac:dyDescent="0.2">
      <c r="A327" s="127"/>
      <c r="B327" s="129"/>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7"/>
    </row>
    <row r="328" spans="1:32" x14ac:dyDescent="0.2">
      <c r="A328" s="127"/>
      <c r="B328" s="129"/>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7"/>
    </row>
    <row r="329" spans="1:32" x14ac:dyDescent="0.2">
      <c r="A329" s="127"/>
      <c r="B329" s="129"/>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7"/>
    </row>
    <row r="330" spans="1:32" x14ac:dyDescent="0.2">
      <c r="A330" s="127"/>
      <c r="B330" s="129"/>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7"/>
    </row>
    <row r="331" spans="1:32" x14ac:dyDescent="0.2">
      <c r="A331" s="127"/>
      <c r="B331" s="129"/>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7"/>
    </row>
    <row r="332" spans="1:32" x14ac:dyDescent="0.2">
      <c r="A332" s="127"/>
      <c r="B332" s="129"/>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7"/>
    </row>
    <row r="333" spans="1:32" x14ac:dyDescent="0.2">
      <c r="A333" s="127"/>
      <c r="B333" s="129"/>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c r="AA333" s="128"/>
      <c r="AB333" s="128"/>
      <c r="AC333" s="128"/>
      <c r="AD333" s="128"/>
      <c r="AE333" s="128"/>
      <c r="AF333" s="127"/>
    </row>
    <row r="334" spans="1:32" x14ac:dyDescent="0.2">
      <c r="A334" s="127"/>
      <c r="B334" s="129"/>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28"/>
      <c r="AB334" s="128"/>
      <c r="AC334" s="128"/>
      <c r="AD334" s="128"/>
      <c r="AE334" s="128"/>
      <c r="AF334" s="127"/>
    </row>
    <row r="335" spans="1:32" x14ac:dyDescent="0.2">
      <c r="A335" s="127"/>
      <c r="B335" s="129"/>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c r="AA335" s="128"/>
      <c r="AB335" s="128"/>
      <c r="AC335" s="128"/>
      <c r="AD335" s="128"/>
      <c r="AE335" s="128"/>
      <c r="AF335" s="127"/>
    </row>
    <row r="336" spans="1:32" x14ac:dyDescent="0.2">
      <c r="A336" s="127"/>
      <c r="B336" s="129"/>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c r="AA336" s="128"/>
      <c r="AB336" s="128"/>
      <c r="AC336" s="128"/>
      <c r="AD336" s="128"/>
      <c r="AE336" s="128"/>
      <c r="AF336" s="127"/>
    </row>
    <row r="337" spans="1:32" x14ac:dyDescent="0.2">
      <c r="A337" s="127"/>
      <c r="B337" s="129"/>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c r="AA337" s="128"/>
      <c r="AB337" s="128"/>
      <c r="AC337" s="128"/>
      <c r="AD337" s="128"/>
      <c r="AE337" s="128"/>
      <c r="AF337" s="127"/>
    </row>
    <row r="338" spans="1:32" x14ac:dyDescent="0.2">
      <c r="A338" s="127"/>
      <c r="B338" s="129"/>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c r="AA338" s="128"/>
      <c r="AB338" s="128"/>
      <c r="AC338" s="128"/>
      <c r="AD338" s="128"/>
      <c r="AE338" s="128"/>
      <c r="AF338" s="127"/>
    </row>
    <row r="339" spans="1:32" x14ac:dyDescent="0.2">
      <c r="A339" s="127"/>
      <c r="B339" s="129"/>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c r="AA339" s="128"/>
      <c r="AB339" s="128"/>
      <c r="AC339" s="128"/>
      <c r="AD339" s="128"/>
      <c r="AE339" s="128"/>
      <c r="AF339" s="127"/>
    </row>
    <row r="340" spans="1:32" x14ac:dyDescent="0.2">
      <c r="A340" s="127"/>
      <c r="B340" s="129"/>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c r="AA340" s="128"/>
      <c r="AB340" s="128"/>
      <c r="AC340" s="128"/>
      <c r="AD340" s="128"/>
      <c r="AE340" s="128"/>
      <c r="AF340" s="127"/>
    </row>
    <row r="341" spans="1:32" x14ac:dyDescent="0.2">
      <c r="A341" s="127"/>
      <c r="B341" s="129"/>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28"/>
      <c r="AB341" s="128"/>
      <c r="AC341" s="128"/>
      <c r="AD341" s="128"/>
      <c r="AE341" s="128"/>
      <c r="AF341" s="127"/>
    </row>
    <row r="342" spans="1:32" x14ac:dyDescent="0.2">
      <c r="A342" s="127"/>
      <c r="B342" s="129"/>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c r="AA342" s="128"/>
      <c r="AB342" s="128"/>
      <c r="AC342" s="128"/>
      <c r="AD342" s="128"/>
      <c r="AE342" s="128"/>
      <c r="AF342" s="127"/>
    </row>
    <row r="343" spans="1:32" x14ac:dyDescent="0.2">
      <c r="A343" s="127"/>
      <c r="B343" s="129"/>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c r="AA343" s="128"/>
      <c r="AB343" s="128"/>
      <c r="AC343" s="128"/>
      <c r="AD343" s="128"/>
      <c r="AE343" s="128"/>
      <c r="AF343" s="127"/>
    </row>
    <row r="344" spans="1:32" x14ac:dyDescent="0.2">
      <c r="A344" s="127"/>
      <c r="B344" s="129"/>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7"/>
    </row>
    <row r="345" spans="1:32" x14ac:dyDescent="0.2">
      <c r="A345" s="127"/>
      <c r="B345" s="129"/>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7"/>
    </row>
    <row r="346" spans="1:32" x14ac:dyDescent="0.2">
      <c r="A346" s="127"/>
      <c r="B346" s="129"/>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c r="AA346" s="128"/>
      <c r="AB346" s="128"/>
      <c r="AC346" s="128"/>
      <c r="AD346" s="128"/>
      <c r="AE346" s="128"/>
      <c r="AF346" s="127"/>
    </row>
    <row r="347" spans="1:32" x14ac:dyDescent="0.2">
      <c r="A347" s="127"/>
      <c r="B347" s="129"/>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c r="AA347" s="128"/>
      <c r="AB347" s="128"/>
      <c r="AC347" s="128"/>
      <c r="AD347" s="128"/>
      <c r="AE347" s="128"/>
      <c r="AF347" s="127"/>
    </row>
    <row r="348" spans="1:32" x14ac:dyDescent="0.2">
      <c r="A348" s="127"/>
      <c r="B348" s="129"/>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28"/>
      <c r="AB348" s="128"/>
      <c r="AC348" s="128"/>
      <c r="AD348" s="128"/>
      <c r="AE348" s="128"/>
      <c r="AF348" s="127"/>
    </row>
    <row r="349" spans="1:32" x14ac:dyDescent="0.2">
      <c r="A349" s="127"/>
      <c r="B349" s="129"/>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c r="AA349" s="128"/>
      <c r="AB349" s="128"/>
      <c r="AC349" s="128"/>
      <c r="AD349" s="128"/>
      <c r="AE349" s="128"/>
      <c r="AF349" s="127"/>
    </row>
    <row r="350" spans="1:32" x14ac:dyDescent="0.2">
      <c r="A350" s="127"/>
      <c r="B350" s="129"/>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c r="AA350" s="128"/>
      <c r="AB350" s="128"/>
      <c r="AC350" s="128"/>
      <c r="AD350" s="128"/>
      <c r="AE350" s="128"/>
      <c r="AF350" s="127"/>
    </row>
    <row r="351" spans="1:32" x14ac:dyDescent="0.2">
      <c r="A351" s="127"/>
      <c r="B351" s="129"/>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c r="AA351" s="128"/>
      <c r="AB351" s="128"/>
      <c r="AC351" s="128"/>
      <c r="AD351" s="128"/>
      <c r="AE351" s="128"/>
      <c r="AF351" s="127"/>
    </row>
    <row r="352" spans="1:32" x14ac:dyDescent="0.2">
      <c r="A352" s="127"/>
      <c r="B352" s="129"/>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c r="AA352" s="128"/>
      <c r="AB352" s="128"/>
      <c r="AC352" s="128"/>
      <c r="AD352" s="128"/>
      <c r="AE352" s="128"/>
      <c r="AF352" s="127"/>
    </row>
    <row r="353" spans="1:32" x14ac:dyDescent="0.2">
      <c r="A353" s="127"/>
      <c r="B353" s="129"/>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c r="AA353" s="128"/>
      <c r="AB353" s="128"/>
      <c r="AC353" s="128"/>
      <c r="AD353" s="128"/>
      <c r="AE353" s="128"/>
      <c r="AF353" s="127"/>
    </row>
    <row r="354" spans="1:32" x14ac:dyDescent="0.2">
      <c r="A354" s="127"/>
      <c r="B354" s="129"/>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c r="AA354" s="128"/>
      <c r="AB354" s="128"/>
      <c r="AC354" s="128"/>
      <c r="AD354" s="128"/>
      <c r="AE354" s="128"/>
      <c r="AF354" s="127"/>
    </row>
    <row r="355" spans="1:32" x14ac:dyDescent="0.2">
      <c r="A355" s="127"/>
      <c r="B355" s="129"/>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c r="AA355" s="128"/>
      <c r="AB355" s="128"/>
      <c r="AC355" s="128"/>
      <c r="AD355" s="128"/>
      <c r="AE355" s="128"/>
      <c r="AF355" s="127"/>
    </row>
    <row r="356" spans="1:32" x14ac:dyDescent="0.2">
      <c r="A356" s="127"/>
      <c r="B356" s="129"/>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c r="AA356" s="128"/>
      <c r="AB356" s="128"/>
      <c r="AC356" s="128"/>
      <c r="AD356" s="128"/>
      <c r="AE356" s="128"/>
      <c r="AF356" s="127"/>
    </row>
    <row r="357" spans="1:32" x14ac:dyDescent="0.2">
      <c r="A357" s="127"/>
      <c r="B357" s="129"/>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c r="AA357" s="128"/>
      <c r="AB357" s="128"/>
      <c r="AC357" s="128"/>
      <c r="AD357" s="128"/>
      <c r="AE357" s="128"/>
      <c r="AF357" s="127"/>
    </row>
    <row r="358" spans="1:32" x14ac:dyDescent="0.2">
      <c r="A358" s="127"/>
      <c r="B358" s="129"/>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c r="AA358" s="128"/>
      <c r="AB358" s="128"/>
      <c r="AC358" s="128"/>
      <c r="AD358" s="128"/>
      <c r="AE358" s="128"/>
      <c r="AF358" s="127"/>
    </row>
    <row r="359" spans="1:32" x14ac:dyDescent="0.2">
      <c r="A359" s="127"/>
      <c r="B359" s="129"/>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c r="AA359" s="128"/>
      <c r="AB359" s="128"/>
      <c r="AC359" s="128"/>
      <c r="AD359" s="128"/>
      <c r="AE359" s="128"/>
      <c r="AF359" s="127"/>
    </row>
    <row r="360" spans="1:32" x14ac:dyDescent="0.2">
      <c r="A360" s="127"/>
      <c r="B360" s="129"/>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7"/>
    </row>
    <row r="361" spans="1:32" x14ac:dyDescent="0.2">
      <c r="A361" s="127"/>
      <c r="B361" s="129"/>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7"/>
    </row>
    <row r="362" spans="1:32" x14ac:dyDescent="0.2">
      <c r="A362" s="127"/>
      <c r="B362" s="129"/>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7"/>
    </row>
    <row r="363" spans="1:32" x14ac:dyDescent="0.2">
      <c r="A363" s="127"/>
      <c r="B363" s="129"/>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7"/>
    </row>
    <row r="364" spans="1:32" x14ac:dyDescent="0.2">
      <c r="A364" s="127"/>
      <c r="B364" s="129"/>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7"/>
    </row>
    <row r="365" spans="1:32" x14ac:dyDescent="0.2">
      <c r="A365" s="127"/>
      <c r="B365" s="129"/>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7"/>
    </row>
    <row r="366" spans="1:32" x14ac:dyDescent="0.2">
      <c r="A366" s="127"/>
      <c r="B366" s="129"/>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7"/>
    </row>
    <row r="367" spans="1:32" x14ac:dyDescent="0.2">
      <c r="A367" s="127"/>
      <c r="B367" s="129"/>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c r="AA367" s="128"/>
      <c r="AB367" s="128"/>
      <c r="AC367" s="128"/>
      <c r="AD367" s="128"/>
      <c r="AE367" s="128"/>
      <c r="AF367" s="127"/>
    </row>
    <row r="368" spans="1:32" x14ac:dyDescent="0.2">
      <c r="A368" s="127"/>
      <c r="B368" s="129"/>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7"/>
    </row>
    <row r="369" spans="1:32" x14ac:dyDescent="0.2">
      <c r="A369" s="127"/>
      <c r="B369" s="129"/>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7"/>
    </row>
    <row r="370" spans="1:32" x14ac:dyDescent="0.2">
      <c r="A370" s="127"/>
      <c r="B370" s="129"/>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c r="AE370" s="128"/>
      <c r="AF370" s="127"/>
    </row>
    <row r="371" spans="1:32" x14ac:dyDescent="0.2">
      <c r="A371" s="127"/>
      <c r="B371" s="129"/>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c r="AA371" s="128"/>
      <c r="AB371" s="128"/>
      <c r="AC371" s="128"/>
      <c r="AD371" s="128"/>
      <c r="AE371" s="128"/>
      <c r="AF371" s="127"/>
    </row>
    <row r="372" spans="1:32" x14ac:dyDescent="0.2">
      <c r="A372" s="127"/>
      <c r="B372" s="129"/>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7"/>
    </row>
    <row r="373" spans="1:32" x14ac:dyDescent="0.2">
      <c r="A373" s="127"/>
      <c r="B373" s="129"/>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128"/>
      <c r="AE373" s="128"/>
      <c r="AF373" s="127"/>
    </row>
    <row r="374" spans="1:32" x14ac:dyDescent="0.2">
      <c r="A374" s="127"/>
      <c r="B374" s="129"/>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c r="AA374" s="128"/>
      <c r="AB374" s="128"/>
      <c r="AC374" s="128"/>
      <c r="AD374" s="128"/>
      <c r="AE374" s="128"/>
      <c r="AF374" s="127"/>
    </row>
    <row r="375" spans="1:32" x14ac:dyDescent="0.2">
      <c r="A375" s="127"/>
      <c r="B375" s="129"/>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7"/>
    </row>
    <row r="376" spans="1:32" x14ac:dyDescent="0.2">
      <c r="A376" s="127"/>
      <c r="B376" s="129"/>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7"/>
    </row>
    <row r="377" spans="1:32" x14ac:dyDescent="0.2">
      <c r="A377" s="127"/>
      <c r="B377" s="129"/>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7"/>
    </row>
    <row r="378" spans="1:32" x14ac:dyDescent="0.2">
      <c r="A378" s="127"/>
      <c r="B378" s="129"/>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7"/>
    </row>
    <row r="379" spans="1:32" x14ac:dyDescent="0.2">
      <c r="A379" s="127"/>
      <c r="B379" s="129"/>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c r="AC379" s="128"/>
      <c r="AD379" s="128"/>
      <c r="AE379" s="128"/>
      <c r="AF379" s="127"/>
    </row>
    <row r="380" spans="1:32" x14ac:dyDescent="0.2">
      <c r="A380" s="127"/>
      <c r="B380" s="129"/>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c r="AA380" s="128"/>
      <c r="AB380" s="128"/>
      <c r="AC380" s="128"/>
      <c r="AD380" s="128"/>
      <c r="AE380" s="128"/>
      <c r="AF380" s="127"/>
    </row>
    <row r="381" spans="1:32" x14ac:dyDescent="0.2">
      <c r="A381" s="127"/>
      <c r="B381" s="129"/>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c r="AA381" s="128"/>
      <c r="AB381" s="128"/>
      <c r="AC381" s="128"/>
      <c r="AD381" s="128"/>
      <c r="AE381" s="128"/>
      <c r="AF381" s="127"/>
    </row>
    <row r="382" spans="1:32" x14ac:dyDescent="0.2">
      <c r="A382" s="127"/>
      <c r="B382" s="129"/>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c r="AA382" s="128"/>
      <c r="AB382" s="128"/>
      <c r="AC382" s="128"/>
      <c r="AD382" s="128"/>
      <c r="AE382" s="128"/>
      <c r="AF382" s="127"/>
    </row>
    <row r="383" spans="1:32" x14ac:dyDescent="0.2">
      <c r="A383" s="127"/>
      <c r="B383" s="129"/>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c r="AC383" s="128"/>
      <c r="AD383" s="128"/>
      <c r="AE383" s="128"/>
      <c r="AF383" s="127"/>
    </row>
    <row r="384" spans="1:32" x14ac:dyDescent="0.2">
      <c r="A384" s="127"/>
      <c r="B384" s="129"/>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c r="AA384" s="128"/>
      <c r="AB384" s="128"/>
      <c r="AC384" s="128"/>
      <c r="AD384" s="128"/>
      <c r="AE384" s="128"/>
      <c r="AF384" s="127"/>
    </row>
    <row r="385" spans="1:32" x14ac:dyDescent="0.2">
      <c r="A385" s="127"/>
      <c r="B385" s="129"/>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8"/>
      <c r="AC385" s="128"/>
      <c r="AD385" s="128"/>
      <c r="AE385" s="128"/>
      <c r="AF385" s="127"/>
    </row>
    <row r="386" spans="1:32" x14ac:dyDescent="0.2">
      <c r="A386" s="127"/>
      <c r="B386" s="129"/>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c r="AA386" s="128"/>
      <c r="AB386" s="128"/>
      <c r="AC386" s="128"/>
      <c r="AD386" s="128"/>
      <c r="AE386" s="128"/>
      <c r="AF386" s="127"/>
    </row>
    <row r="387" spans="1:32" x14ac:dyDescent="0.2">
      <c r="A387" s="127"/>
      <c r="B387" s="129"/>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c r="AC387" s="128"/>
      <c r="AD387" s="128"/>
      <c r="AE387" s="128"/>
      <c r="AF387" s="127"/>
    </row>
    <row r="388" spans="1:32" x14ac:dyDescent="0.2">
      <c r="A388" s="127"/>
      <c r="B388" s="129"/>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c r="AA388" s="128"/>
      <c r="AB388" s="128"/>
      <c r="AC388" s="128"/>
      <c r="AD388" s="128"/>
      <c r="AE388" s="128"/>
      <c r="AF388" s="127"/>
    </row>
    <row r="389" spans="1:32" x14ac:dyDescent="0.2">
      <c r="A389" s="127"/>
      <c r="B389" s="129"/>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c r="AA389" s="128"/>
      <c r="AB389" s="128"/>
      <c r="AC389" s="128"/>
      <c r="AD389" s="128"/>
      <c r="AE389" s="128"/>
      <c r="AF389" s="127"/>
    </row>
    <row r="390" spans="1:32" x14ac:dyDescent="0.2">
      <c r="A390" s="127"/>
      <c r="B390" s="129"/>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c r="AA390" s="128"/>
      <c r="AB390" s="128"/>
      <c r="AC390" s="128"/>
      <c r="AD390" s="128"/>
      <c r="AE390" s="128"/>
      <c r="AF390" s="127"/>
    </row>
    <row r="391" spans="1:32" x14ac:dyDescent="0.2">
      <c r="A391" s="127"/>
      <c r="B391" s="129"/>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c r="AA391" s="128"/>
      <c r="AB391" s="128"/>
      <c r="AC391" s="128"/>
      <c r="AD391" s="128"/>
      <c r="AE391" s="128"/>
      <c r="AF391" s="127"/>
    </row>
    <row r="392" spans="1:32" x14ac:dyDescent="0.2">
      <c r="A392" s="127"/>
      <c r="B392" s="129"/>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c r="AA392" s="128"/>
      <c r="AB392" s="128"/>
      <c r="AC392" s="128"/>
      <c r="AD392" s="128"/>
      <c r="AE392" s="128"/>
      <c r="AF392" s="127"/>
    </row>
    <row r="393" spans="1:32" x14ac:dyDescent="0.2">
      <c r="A393" s="127"/>
      <c r="B393" s="129"/>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c r="AA393" s="128"/>
      <c r="AB393" s="128"/>
      <c r="AC393" s="128"/>
      <c r="AD393" s="128"/>
      <c r="AE393" s="128"/>
      <c r="AF393" s="127"/>
    </row>
    <row r="394" spans="1:32" x14ac:dyDescent="0.2">
      <c r="A394" s="127"/>
      <c r="B394" s="129"/>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c r="AA394" s="128"/>
      <c r="AB394" s="128"/>
      <c r="AC394" s="128"/>
      <c r="AD394" s="128"/>
      <c r="AE394" s="128"/>
      <c r="AF394" s="127"/>
    </row>
    <row r="395" spans="1:32" x14ac:dyDescent="0.2">
      <c r="A395" s="127"/>
      <c r="B395" s="129"/>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7"/>
    </row>
    <row r="396" spans="1:32" x14ac:dyDescent="0.2">
      <c r="A396" s="127"/>
      <c r="B396" s="129"/>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7"/>
    </row>
    <row r="397" spans="1:32" x14ac:dyDescent="0.2">
      <c r="A397" s="127"/>
      <c r="B397" s="129"/>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7"/>
    </row>
    <row r="398" spans="1:32" x14ac:dyDescent="0.2">
      <c r="A398" s="127"/>
      <c r="B398" s="129"/>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7"/>
    </row>
    <row r="399" spans="1:32" x14ac:dyDescent="0.2">
      <c r="A399" s="127"/>
      <c r="B399" s="129"/>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7"/>
    </row>
    <row r="400" spans="1:32" x14ac:dyDescent="0.2">
      <c r="A400" s="127"/>
      <c r="B400" s="129"/>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7"/>
    </row>
    <row r="401" spans="1:32" x14ac:dyDescent="0.2">
      <c r="A401" s="127"/>
      <c r="B401" s="129"/>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7"/>
    </row>
    <row r="402" spans="1:32" x14ac:dyDescent="0.2">
      <c r="A402" s="127"/>
      <c r="B402" s="129"/>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7"/>
    </row>
    <row r="403" spans="1:32" x14ac:dyDescent="0.2">
      <c r="A403" s="127"/>
      <c r="B403" s="129"/>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7"/>
    </row>
    <row r="404" spans="1:32" x14ac:dyDescent="0.2">
      <c r="A404" s="127"/>
      <c r="B404" s="129"/>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7"/>
    </row>
    <row r="405" spans="1:32" x14ac:dyDescent="0.2">
      <c r="A405" s="127"/>
      <c r="B405" s="129"/>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7"/>
    </row>
    <row r="406" spans="1:32" x14ac:dyDescent="0.2">
      <c r="A406" s="127"/>
      <c r="B406" s="129"/>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7"/>
    </row>
    <row r="407" spans="1:32" x14ac:dyDescent="0.2">
      <c r="A407" s="127"/>
      <c r="B407" s="129"/>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7"/>
    </row>
    <row r="408" spans="1:32" x14ac:dyDescent="0.2">
      <c r="A408" s="127"/>
      <c r="B408" s="129"/>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c r="AA408" s="128"/>
      <c r="AB408" s="128"/>
      <c r="AC408" s="128"/>
      <c r="AD408" s="128"/>
      <c r="AE408" s="128"/>
      <c r="AF408" s="127"/>
    </row>
    <row r="409" spans="1:32" x14ac:dyDescent="0.2">
      <c r="A409" s="127"/>
      <c r="B409" s="129"/>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7"/>
    </row>
    <row r="410" spans="1:32" x14ac:dyDescent="0.2">
      <c r="A410" s="127"/>
      <c r="B410" s="129"/>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7"/>
    </row>
    <row r="411" spans="1:32" x14ac:dyDescent="0.2">
      <c r="A411" s="127"/>
      <c r="B411" s="129"/>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c r="AA411" s="128"/>
      <c r="AB411" s="128"/>
      <c r="AC411" s="128"/>
      <c r="AD411" s="128"/>
      <c r="AE411" s="128"/>
      <c r="AF411" s="127"/>
    </row>
    <row r="412" spans="1:32" x14ac:dyDescent="0.2">
      <c r="A412" s="127"/>
      <c r="B412" s="129"/>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c r="AA412" s="128"/>
      <c r="AB412" s="128"/>
      <c r="AC412" s="128"/>
      <c r="AD412" s="128"/>
      <c r="AE412" s="128"/>
      <c r="AF412" s="127"/>
    </row>
    <row r="413" spans="1:32" x14ac:dyDescent="0.2">
      <c r="A413" s="127"/>
      <c r="B413" s="129"/>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c r="AA413" s="128"/>
      <c r="AB413" s="128"/>
      <c r="AC413" s="128"/>
      <c r="AD413" s="128"/>
      <c r="AE413" s="128"/>
      <c r="AF413" s="127"/>
    </row>
    <row r="414" spans="1:32" x14ac:dyDescent="0.2">
      <c r="A414" s="127"/>
      <c r="B414" s="129"/>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c r="AA414" s="128"/>
      <c r="AB414" s="128"/>
      <c r="AC414" s="128"/>
      <c r="AD414" s="128"/>
      <c r="AE414" s="128"/>
      <c r="AF414" s="127"/>
    </row>
    <row r="415" spans="1:32" x14ac:dyDescent="0.2">
      <c r="A415" s="127"/>
      <c r="B415" s="129"/>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28"/>
      <c r="AB415" s="128"/>
      <c r="AC415" s="128"/>
      <c r="AD415" s="128"/>
      <c r="AE415" s="128"/>
      <c r="AF415" s="127"/>
    </row>
    <row r="416" spans="1:32" x14ac:dyDescent="0.2">
      <c r="A416" s="127"/>
      <c r="B416" s="129"/>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c r="AA416" s="128"/>
      <c r="AB416" s="128"/>
      <c r="AC416" s="128"/>
      <c r="AD416" s="128"/>
      <c r="AE416" s="128"/>
      <c r="AF416" s="127"/>
    </row>
    <row r="417" spans="1:32" x14ac:dyDescent="0.2">
      <c r="A417" s="127"/>
      <c r="B417" s="129"/>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c r="AA417" s="128"/>
      <c r="AB417" s="128"/>
      <c r="AC417" s="128"/>
      <c r="AD417" s="128"/>
      <c r="AE417" s="128"/>
      <c r="AF417" s="127"/>
    </row>
    <row r="418" spans="1:32" x14ac:dyDescent="0.2">
      <c r="A418" s="127"/>
      <c r="B418" s="129"/>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c r="AA418" s="128"/>
      <c r="AB418" s="128"/>
      <c r="AC418" s="128"/>
      <c r="AD418" s="128"/>
      <c r="AE418" s="128"/>
      <c r="AF418" s="127"/>
    </row>
    <row r="419" spans="1:32" x14ac:dyDescent="0.2">
      <c r="A419" s="127"/>
      <c r="B419" s="129"/>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c r="AA419" s="128"/>
      <c r="AB419" s="128"/>
      <c r="AC419" s="128"/>
      <c r="AD419" s="128"/>
      <c r="AE419" s="128"/>
      <c r="AF419" s="127"/>
    </row>
    <row r="420" spans="1:32" x14ac:dyDescent="0.2">
      <c r="A420" s="127"/>
      <c r="B420" s="129"/>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c r="AA420" s="128"/>
      <c r="AB420" s="128"/>
      <c r="AC420" s="128"/>
      <c r="AD420" s="128"/>
      <c r="AE420" s="128"/>
      <c r="AF420" s="127"/>
    </row>
    <row r="421" spans="1:32" x14ac:dyDescent="0.2">
      <c r="A421" s="127"/>
      <c r="B421" s="129"/>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c r="AA421" s="128"/>
      <c r="AB421" s="128"/>
      <c r="AC421" s="128"/>
      <c r="AD421" s="128"/>
      <c r="AE421" s="128"/>
      <c r="AF421" s="127"/>
    </row>
    <row r="422" spans="1:32" x14ac:dyDescent="0.2">
      <c r="A422" s="127"/>
      <c r="B422" s="129"/>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28"/>
      <c r="AB422" s="128"/>
      <c r="AC422" s="128"/>
      <c r="AD422" s="128"/>
      <c r="AE422" s="128"/>
      <c r="AF422" s="127"/>
    </row>
    <row r="423" spans="1:32" x14ac:dyDescent="0.2">
      <c r="A423" s="127"/>
      <c r="B423" s="129"/>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c r="AA423" s="128"/>
      <c r="AB423" s="128"/>
      <c r="AC423" s="128"/>
      <c r="AD423" s="128"/>
      <c r="AE423" s="128"/>
      <c r="AF423" s="127"/>
    </row>
    <row r="424" spans="1:32" x14ac:dyDescent="0.2">
      <c r="A424" s="127"/>
      <c r="B424" s="129"/>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c r="AA424" s="128"/>
      <c r="AB424" s="128"/>
      <c r="AC424" s="128"/>
      <c r="AD424" s="128"/>
      <c r="AE424" s="128"/>
      <c r="AF424" s="127"/>
    </row>
    <row r="425" spans="1:32" x14ac:dyDescent="0.2">
      <c r="A425" s="127"/>
      <c r="B425" s="129"/>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7"/>
    </row>
    <row r="426" spans="1:32" x14ac:dyDescent="0.2">
      <c r="A426" s="127"/>
      <c r="B426" s="129"/>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7"/>
    </row>
    <row r="427" spans="1:32" x14ac:dyDescent="0.2">
      <c r="A427" s="127"/>
      <c r="B427" s="129"/>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7"/>
    </row>
    <row r="428" spans="1:32" x14ac:dyDescent="0.2">
      <c r="A428" s="127"/>
      <c r="B428" s="129"/>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7"/>
    </row>
    <row r="429" spans="1:32" x14ac:dyDescent="0.2">
      <c r="A429" s="127"/>
      <c r="B429" s="129"/>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7"/>
    </row>
    <row r="430" spans="1:32" x14ac:dyDescent="0.2">
      <c r="A430" s="127"/>
      <c r="B430" s="129"/>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7"/>
    </row>
    <row r="431" spans="1:32" x14ac:dyDescent="0.2">
      <c r="A431" s="127"/>
      <c r="B431" s="129"/>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7"/>
    </row>
    <row r="432" spans="1:32" x14ac:dyDescent="0.2">
      <c r="A432" s="127"/>
      <c r="B432" s="129"/>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c r="AA432" s="128"/>
      <c r="AB432" s="128"/>
      <c r="AC432" s="128"/>
      <c r="AD432" s="128"/>
      <c r="AE432" s="128"/>
      <c r="AF432" s="127"/>
    </row>
    <row r="433" spans="1:32" x14ac:dyDescent="0.2">
      <c r="A433" s="127"/>
      <c r="B433" s="129"/>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c r="AA433" s="128"/>
      <c r="AB433" s="128"/>
      <c r="AC433" s="128"/>
      <c r="AD433" s="128"/>
      <c r="AE433" s="128"/>
      <c r="AF433" s="127"/>
    </row>
    <row r="434" spans="1:32" x14ac:dyDescent="0.2">
      <c r="A434" s="127"/>
      <c r="B434" s="129"/>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c r="AA434" s="128"/>
      <c r="AB434" s="128"/>
      <c r="AC434" s="128"/>
      <c r="AD434" s="128"/>
      <c r="AE434" s="128"/>
      <c r="AF434" s="127"/>
    </row>
    <row r="435" spans="1:32" x14ac:dyDescent="0.2">
      <c r="A435" s="127"/>
      <c r="B435" s="129"/>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c r="AA435" s="128"/>
      <c r="AB435" s="128"/>
      <c r="AC435" s="128"/>
      <c r="AD435" s="128"/>
      <c r="AE435" s="128"/>
      <c r="AF435" s="127"/>
    </row>
    <row r="436" spans="1:32" x14ac:dyDescent="0.2">
      <c r="A436" s="127"/>
      <c r="B436" s="129"/>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c r="AA436" s="128"/>
      <c r="AB436" s="128"/>
      <c r="AC436" s="128"/>
      <c r="AD436" s="128"/>
      <c r="AE436" s="128"/>
      <c r="AF436" s="127"/>
    </row>
    <row r="437" spans="1:32" x14ac:dyDescent="0.2">
      <c r="A437" s="127"/>
      <c r="B437" s="129"/>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c r="AA437" s="128"/>
      <c r="AB437" s="128"/>
      <c r="AC437" s="128"/>
      <c r="AD437" s="128"/>
      <c r="AE437" s="128"/>
      <c r="AF437" s="127"/>
    </row>
    <row r="438" spans="1:32" x14ac:dyDescent="0.2">
      <c r="A438" s="127"/>
      <c r="B438" s="129"/>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28"/>
      <c r="AB438" s="128"/>
      <c r="AC438" s="128"/>
      <c r="AD438" s="128"/>
      <c r="AE438" s="128"/>
      <c r="AF438" s="127"/>
    </row>
    <row r="439" spans="1:32" x14ac:dyDescent="0.2">
      <c r="A439" s="127"/>
      <c r="B439" s="129"/>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7"/>
    </row>
    <row r="440" spans="1:32" x14ac:dyDescent="0.2">
      <c r="A440" s="127"/>
      <c r="B440" s="129"/>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7"/>
    </row>
    <row r="441" spans="1:32" x14ac:dyDescent="0.2">
      <c r="A441" s="127"/>
      <c r="B441" s="129"/>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c r="AA441" s="128"/>
      <c r="AB441" s="128"/>
      <c r="AC441" s="128"/>
      <c r="AD441" s="128"/>
      <c r="AE441" s="128"/>
      <c r="AF441" s="127"/>
    </row>
    <row r="442" spans="1:32" x14ac:dyDescent="0.2">
      <c r="A442" s="127"/>
      <c r="B442" s="129"/>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c r="AA442" s="128"/>
      <c r="AB442" s="128"/>
      <c r="AC442" s="128"/>
      <c r="AD442" s="128"/>
      <c r="AE442" s="128"/>
      <c r="AF442" s="127"/>
    </row>
    <row r="443" spans="1:32" x14ac:dyDescent="0.2">
      <c r="A443" s="127"/>
      <c r="B443" s="129"/>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c r="AA443" s="128"/>
      <c r="AB443" s="128"/>
      <c r="AC443" s="128"/>
      <c r="AD443" s="128"/>
      <c r="AE443" s="128"/>
      <c r="AF443" s="127"/>
    </row>
    <row r="444" spans="1:32" x14ac:dyDescent="0.2">
      <c r="A444" s="127"/>
      <c r="B444" s="129"/>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c r="AA444" s="128"/>
      <c r="AB444" s="128"/>
      <c r="AC444" s="128"/>
      <c r="AD444" s="128"/>
      <c r="AE444" s="128"/>
      <c r="AF444" s="127"/>
    </row>
    <row r="445" spans="1:32" x14ac:dyDescent="0.2">
      <c r="A445" s="127"/>
      <c r="B445" s="129"/>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28"/>
      <c r="AB445" s="128"/>
      <c r="AC445" s="128"/>
      <c r="AD445" s="128"/>
      <c r="AE445" s="128"/>
      <c r="AF445" s="127"/>
    </row>
    <row r="446" spans="1:32" x14ac:dyDescent="0.2">
      <c r="A446" s="127"/>
      <c r="B446" s="129"/>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c r="AA446" s="128"/>
      <c r="AB446" s="128"/>
      <c r="AC446" s="128"/>
      <c r="AD446" s="128"/>
      <c r="AE446" s="128"/>
      <c r="AF446" s="127"/>
    </row>
    <row r="447" spans="1:32" x14ac:dyDescent="0.2">
      <c r="A447" s="127"/>
      <c r="B447" s="129"/>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c r="AA447" s="128"/>
      <c r="AB447" s="128"/>
      <c r="AC447" s="128"/>
      <c r="AD447" s="128"/>
      <c r="AE447" s="128"/>
      <c r="AF447" s="127"/>
    </row>
    <row r="448" spans="1:32" x14ac:dyDescent="0.2">
      <c r="A448" s="127"/>
      <c r="B448" s="129"/>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c r="AA448" s="128"/>
      <c r="AB448" s="128"/>
      <c r="AC448" s="128"/>
      <c r="AD448" s="128"/>
      <c r="AE448" s="128"/>
      <c r="AF448" s="127"/>
    </row>
    <row r="449" spans="1:32" x14ac:dyDescent="0.2">
      <c r="A449" s="127"/>
      <c r="B449" s="129"/>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8"/>
      <c r="AC449" s="128"/>
      <c r="AD449" s="128"/>
      <c r="AE449" s="128"/>
      <c r="AF449" s="127"/>
    </row>
    <row r="450" spans="1:32" x14ac:dyDescent="0.2">
      <c r="A450" s="127"/>
      <c r="B450" s="129"/>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c r="AA450" s="128"/>
      <c r="AB450" s="128"/>
      <c r="AC450" s="128"/>
      <c r="AD450" s="128"/>
      <c r="AE450" s="128"/>
      <c r="AF450" s="127"/>
    </row>
    <row r="451" spans="1:32" x14ac:dyDescent="0.2">
      <c r="A451" s="127"/>
      <c r="B451" s="129"/>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c r="AA451" s="128"/>
      <c r="AB451" s="128"/>
      <c r="AC451" s="128"/>
      <c r="AD451" s="128"/>
      <c r="AE451" s="128"/>
      <c r="AF451" s="127"/>
    </row>
    <row r="452" spans="1:32" x14ac:dyDescent="0.2">
      <c r="A452" s="127"/>
      <c r="B452" s="129"/>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28"/>
      <c r="AB452" s="128"/>
      <c r="AC452" s="128"/>
      <c r="AD452" s="128"/>
      <c r="AE452" s="128"/>
      <c r="AF452" s="127"/>
    </row>
    <row r="453" spans="1:32" x14ac:dyDescent="0.2">
      <c r="A453" s="127"/>
      <c r="B453" s="129"/>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c r="AA453" s="128"/>
      <c r="AB453" s="128"/>
      <c r="AC453" s="128"/>
      <c r="AD453" s="128"/>
      <c r="AE453" s="128"/>
      <c r="AF453" s="127"/>
    </row>
    <row r="454" spans="1:32" x14ac:dyDescent="0.2">
      <c r="A454" s="127"/>
      <c r="B454" s="129"/>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c r="AA454" s="128"/>
      <c r="AB454" s="128"/>
      <c r="AC454" s="128"/>
      <c r="AD454" s="128"/>
      <c r="AE454" s="128"/>
      <c r="AF454" s="127"/>
    </row>
    <row r="455" spans="1:32" x14ac:dyDescent="0.2">
      <c r="A455" s="127"/>
      <c r="B455" s="129"/>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7"/>
    </row>
    <row r="456" spans="1:32" x14ac:dyDescent="0.2">
      <c r="A456" s="127"/>
      <c r="B456" s="129"/>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c r="AA456" s="128"/>
      <c r="AB456" s="128"/>
      <c r="AC456" s="128"/>
      <c r="AD456" s="128"/>
      <c r="AE456" s="128"/>
      <c r="AF456" s="127"/>
    </row>
    <row r="457" spans="1:32" x14ac:dyDescent="0.2">
      <c r="A457" s="127"/>
      <c r="B457" s="129"/>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c r="AA457" s="128"/>
      <c r="AB457" s="128"/>
      <c r="AC457" s="128"/>
      <c r="AD457" s="128"/>
      <c r="AE457" s="128"/>
      <c r="AF457" s="127"/>
    </row>
    <row r="458" spans="1:32" x14ac:dyDescent="0.2">
      <c r="A458" s="127"/>
      <c r="B458" s="129"/>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7"/>
    </row>
    <row r="459" spans="1:32" x14ac:dyDescent="0.2">
      <c r="A459" s="127"/>
      <c r="B459" s="129"/>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28"/>
      <c r="AB459" s="128"/>
      <c r="AC459" s="128"/>
      <c r="AD459" s="128"/>
      <c r="AE459" s="128"/>
      <c r="AF459" s="127"/>
    </row>
    <row r="460" spans="1:32" x14ac:dyDescent="0.2">
      <c r="A460" s="127"/>
      <c r="B460" s="129"/>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c r="AA460" s="128"/>
      <c r="AB460" s="128"/>
      <c r="AC460" s="128"/>
      <c r="AD460" s="128"/>
      <c r="AE460" s="128"/>
      <c r="AF460" s="127"/>
    </row>
    <row r="461" spans="1:32" x14ac:dyDescent="0.2">
      <c r="A461" s="127"/>
      <c r="B461" s="129"/>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c r="AA461" s="128"/>
      <c r="AB461" s="128"/>
      <c r="AC461" s="128"/>
      <c r="AD461" s="128"/>
      <c r="AE461" s="128"/>
      <c r="AF461" s="127"/>
    </row>
    <row r="462" spans="1:32" x14ac:dyDescent="0.2">
      <c r="A462" s="127"/>
      <c r="B462" s="129"/>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c r="AA462" s="128"/>
      <c r="AB462" s="128"/>
      <c r="AC462" s="128"/>
      <c r="AD462" s="128"/>
      <c r="AE462" s="128"/>
      <c r="AF462" s="127"/>
    </row>
    <row r="463" spans="1:32" x14ac:dyDescent="0.2">
      <c r="A463" s="127"/>
      <c r="B463" s="129"/>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c r="AA463" s="128"/>
      <c r="AB463" s="128"/>
      <c r="AC463" s="128"/>
      <c r="AD463" s="128"/>
      <c r="AE463" s="128"/>
      <c r="AF463" s="127"/>
    </row>
    <row r="464" spans="1:32" x14ac:dyDescent="0.2">
      <c r="A464" s="127"/>
      <c r="B464" s="129"/>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c r="AA464" s="128"/>
      <c r="AB464" s="128"/>
      <c r="AC464" s="128"/>
      <c r="AD464" s="128"/>
      <c r="AE464" s="128"/>
      <c r="AF464" s="127"/>
    </row>
    <row r="465" spans="1:32" x14ac:dyDescent="0.2">
      <c r="A465" s="127"/>
      <c r="B465" s="129"/>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c r="AA465" s="128"/>
      <c r="AB465" s="128"/>
      <c r="AC465" s="128"/>
      <c r="AD465" s="128"/>
      <c r="AE465" s="128"/>
      <c r="AF465" s="127"/>
    </row>
    <row r="466" spans="1:32" x14ac:dyDescent="0.2">
      <c r="A466" s="127"/>
      <c r="B466" s="129"/>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c r="AA466" s="128"/>
      <c r="AB466" s="128"/>
      <c r="AC466" s="128"/>
      <c r="AD466" s="128"/>
      <c r="AE466" s="128"/>
      <c r="AF466" s="127"/>
    </row>
    <row r="467" spans="1:32" x14ac:dyDescent="0.2">
      <c r="A467" s="127"/>
      <c r="B467" s="129"/>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c r="AA467" s="128"/>
      <c r="AB467" s="128"/>
      <c r="AC467" s="128"/>
      <c r="AD467" s="128"/>
      <c r="AE467" s="128"/>
      <c r="AF467" s="127"/>
    </row>
    <row r="468" spans="1:32" x14ac:dyDescent="0.2">
      <c r="A468" s="127"/>
      <c r="B468" s="129"/>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c r="AA468" s="128"/>
      <c r="AB468" s="128"/>
      <c r="AC468" s="128"/>
      <c r="AD468" s="128"/>
      <c r="AE468" s="128"/>
      <c r="AF468" s="127"/>
    </row>
    <row r="469" spans="1:32" x14ac:dyDescent="0.2">
      <c r="A469" s="127"/>
      <c r="B469" s="129"/>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7"/>
    </row>
    <row r="470" spans="1:32" x14ac:dyDescent="0.2">
      <c r="A470" s="127"/>
      <c r="B470" s="129"/>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c r="AA470" s="128"/>
      <c r="AB470" s="128"/>
      <c r="AC470" s="128"/>
      <c r="AD470" s="128"/>
      <c r="AE470" s="128"/>
      <c r="AF470" s="127"/>
    </row>
    <row r="471" spans="1:32" x14ac:dyDescent="0.2">
      <c r="A471" s="127"/>
      <c r="B471" s="129"/>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c r="AA471" s="128"/>
      <c r="AB471" s="128"/>
      <c r="AC471" s="128"/>
      <c r="AD471" s="128"/>
      <c r="AE471" s="128"/>
      <c r="AF471" s="127"/>
    </row>
    <row r="472" spans="1:32" x14ac:dyDescent="0.2">
      <c r="A472" s="127"/>
      <c r="B472" s="129"/>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c r="AA472" s="128"/>
      <c r="AB472" s="128"/>
      <c r="AC472" s="128"/>
      <c r="AD472" s="128"/>
      <c r="AE472" s="128"/>
      <c r="AF472" s="127"/>
    </row>
    <row r="473" spans="1:32" x14ac:dyDescent="0.2">
      <c r="A473" s="127"/>
      <c r="B473" s="129"/>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c r="AA473" s="128"/>
      <c r="AB473" s="128"/>
      <c r="AC473" s="128"/>
      <c r="AD473" s="128"/>
      <c r="AE473" s="128"/>
      <c r="AF473" s="127"/>
    </row>
    <row r="474" spans="1:32" x14ac:dyDescent="0.2">
      <c r="A474" s="127"/>
      <c r="B474" s="129"/>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c r="AA474" s="128"/>
      <c r="AB474" s="128"/>
      <c r="AC474" s="128"/>
      <c r="AD474" s="128"/>
      <c r="AE474" s="128"/>
      <c r="AF474" s="127"/>
    </row>
    <row r="475" spans="1:32" x14ac:dyDescent="0.2">
      <c r="A475" s="127"/>
      <c r="B475" s="129"/>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c r="AA475" s="128"/>
      <c r="AB475" s="128"/>
      <c r="AC475" s="128"/>
      <c r="AD475" s="128"/>
      <c r="AE475" s="128"/>
      <c r="AF475" s="127"/>
    </row>
    <row r="476" spans="1:32" x14ac:dyDescent="0.2">
      <c r="A476" s="127"/>
      <c r="B476" s="129"/>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c r="AA476" s="128"/>
      <c r="AB476" s="128"/>
      <c r="AC476" s="128"/>
      <c r="AD476" s="128"/>
      <c r="AE476" s="128"/>
      <c r="AF476" s="127"/>
    </row>
    <row r="477" spans="1:32" x14ac:dyDescent="0.2">
      <c r="A477" s="127"/>
      <c r="B477" s="129"/>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c r="AA477" s="128"/>
      <c r="AB477" s="128"/>
      <c r="AC477" s="128"/>
      <c r="AD477" s="128"/>
      <c r="AE477" s="128"/>
      <c r="AF477" s="127"/>
    </row>
    <row r="478" spans="1:32" x14ac:dyDescent="0.2">
      <c r="A478" s="127"/>
      <c r="B478" s="129"/>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c r="AA478" s="128"/>
      <c r="AB478" s="128"/>
      <c r="AC478" s="128"/>
      <c r="AD478" s="128"/>
      <c r="AE478" s="128"/>
      <c r="AF478" s="127"/>
    </row>
    <row r="479" spans="1:32" x14ac:dyDescent="0.2">
      <c r="A479" s="127"/>
      <c r="B479" s="129"/>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c r="AA479" s="128"/>
      <c r="AB479" s="128"/>
      <c r="AC479" s="128"/>
      <c r="AD479" s="128"/>
      <c r="AE479" s="128"/>
      <c r="AF479" s="127"/>
    </row>
    <row r="480" spans="1:32" x14ac:dyDescent="0.2">
      <c r="A480" s="127"/>
      <c r="B480" s="129"/>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c r="AA480" s="128"/>
      <c r="AB480" s="128"/>
      <c r="AC480" s="128"/>
      <c r="AD480" s="128"/>
      <c r="AE480" s="128"/>
      <c r="AF480" s="127"/>
    </row>
    <row r="481" spans="1:32" x14ac:dyDescent="0.2">
      <c r="A481" s="127"/>
      <c r="B481" s="129"/>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c r="AA481" s="128"/>
      <c r="AB481" s="128"/>
      <c r="AC481" s="128"/>
      <c r="AD481" s="128"/>
      <c r="AE481" s="128"/>
      <c r="AF481" s="127"/>
    </row>
    <row r="482" spans="1:32" x14ac:dyDescent="0.2">
      <c r="A482" s="127"/>
      <c r="B482" s="129"/>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7"/>
    </row>
    <row r="483" spans="1:32" x14ac:dyDescent="0.2">
      <c r="A483" s="127"/>
      <c r="B483" s="129"/>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c r="AA483" s="128"/>
      <c r="AB483" s="128"/>
      <c r="AC483" s="128"/>
      <c r="AD483" s="128"/>
      <c r="AE483" s="128"/>
      <c r="AF483" s="127"/>
    </row>
    <row r="484" spans="1:32" x14ac:dyDescent="0.2">
      <c r="A484" s="127"/>
      <c r="B484" s="129"/>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c r="AA484" s="128"/>
      <c r="AB484" s="128"/>
      <c r="AC484" s="128"/>
      <c r="AD484" s="128"/>
      <c r="AE484" s="128"/>
      <c r="AF484" s="127"/>
    </row>
    <row r="485" spans="1:32" x14ac:dyDescent="0.2">
      <c r="A485" s="127"/>
      <c r="B485" s="129"/>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c r="AA485" s="128"/>
      <c r="AB485" s="128"/>
      <c r="AC485" s="128"/>
      <c r="AD485" s="128"/>
      <c r="AE485" s="128"/>
      <c r="AF485" s="127"/>
    </row>
    <row r="486" spans="1:32" x14ac:dyDescent="0.2">
      <c r="A486" s="127"/>
      <c r="B486" s="129"/>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7"/>
    </row>
    <row r="487" spans="1:32" x14ac:dyDescent="0.2">
      <c r="A487" s="127"/>
      <c r="B487" s="129"/>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7"/>
    </row>
    <row r="488" spans="1:32" x14ac:dyDescent="0.2">
      <c r="A488" s="127"/>
      <c r="B488" s="129"/>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7"/>
    </row>
    <row r="489" spans="1:32" x14ac:dyDescent="0.2">
      <c r="A489" s="127"/>
      <c r="B489" s="129"/>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c r="AA489" s="128"/>
      <c r="AB489" s="128"/>
      <c r="AC489" s="128"/>
      <c r="AD489" s="128"/>
      <c r="AE489" s="128"/>
      <c r="AF489" s="127"/>
    </row>
    <row r="490" spans="1:32" x14ac:dyDescent="0.2">
      <c r="A490" s="127"/>
      <c r="B490" s="129"/>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c r="AA490" s="128"/>
      <c r="AB490" s="128"/>
      <c r="AC490" s="128"/>
      <c r="AD490" s="128"/>
      <c r="AE490" s="128"/>
      <c r="AF490" s="127"/>
    </row>
    <row r="491" spans="1:32" x14ac:dyDescent="0.2">
      <c r="A491" s="127"/>
      <c r="B491" s="129"/>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c r="AA491" s="128"/>
      <c r="AB491" s="128"/>
      <c r="AC491" s="128"/>
      <c r="AD491" s="128"/>
      <c r="AE491" s="128"/>
      <c r="AF491" s="127"/>
    </row>
    <row r="492" spans="1:32" x14ac:dyDescent="0.2">
      <c r="A492" s="127"/>
      <c r="B492" s="129"/>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c r="AA492" s="128"/>
      <c r="AB492" s="128"/>
      <c r="AC492" s="128"/>
      <c r="AD492" s="128"/>
      <c r="AE492" s="128"/>
      <c r="AF492" s="127"/>
    </row>
    <row r="493" spans="1:32" x14ac:dyDescent="0.2">
      <c r="A493" s="127"/>
      <c r="B493" s="129"/>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8"/>
      <c r="AC493" s="128"/>
      <c r="AD493" s="128"/>
      <c r="AE493" s="128"/>
      <c r="AF493" s="127"/>
    </row>
    <row r="494" spans="1:32" x14ac:dyDescent="0.2">
      <c r="A494" s="127"/>
      <c r="B494" s="129"/>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7"/>
    </row>
    <row r="495" spans="1:32" x14ac:dyDescent="0.2">
      <c r="A495" s="127"/>
      <c r="B495" s="129"/>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7"/>
    </row>
    <row r="496" spans="1:32" x14ac:dyDescent="0.2">
      <c r="A496" s="127"/>
      <c r="B496" s="129"/>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c r="AA496" s="128"/>
      <c r="AB496" s="128"/>
      <c r="AC496" s="128"/>
      <c r="AD496" s="128"/>
      <c r="AE496" s="128"/>
      <c r="AF496" s="127"/>
    </row>
    <row r="497" spans="1:32" x14ac:dyDescent="0.2">
      <c r="A497" s="127"/>
      <c r="B497" s="129"/>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c r="AA497" s="128"/>
      <c r="AB497" s="128"/>
      <c r="AC497" s="128"/>
      <c r="AD497" s="128"/>
      <c r="AE497" s="128"/>
      <c r="AF497" s="127"/>
    </row>
    <row r="498" spans="1:32" x14ac:dyDescent="0.2">
      <c r="A498" s="127"/>
      <c r="B498" s="129"/>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c r="AA498" s="128"/>
      <c r="AB498" s="128"/>
      <c r="AC498" s="128"/>
      <c r="AD498" s="128"/>
      <c r="AE498" s="128"/>
      <c r="AF498" s="127"/>
    </row>
    <row r="499" spans="1:32" x14ac:dyDescent="0.2">
      <c r="A499" s="127"/>
      <c r="B499" s="129"/>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c r="AA499" s="128"/>
      <c r="AB499" s="128"/>
      <c r="AC499" s="128"/>
      <c r="AD499" s="128"/>
      <c r="AE499" s="128"/>
      <c r="AF499" s="127"/>
    </row>
    <row r="500" spans="1:32" x14ac:dyDescent="0.2">
      <c r="A500" s="127"/>
      <c r="B500" s="129"/>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c r="AA500" s="128"/>
      <c r="AB500" s="128"/>
      <c r="AC500" s="128"/>
      <c r="AD500" s="128"/>
      <c r="AE500" s="128"/>
      <c r="AF500" s="127"/>
    </row>
    <row r="501" spans="1:32" x14ac:dyDescent="0.2">
      <c r="A501" s="127"/>
      <c r="B501" s="129"/>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c r="AA501" s="128"/>
      <c r="AB501" s="128"/>
      <c r="AC501" s="128"/>
      <c r="AD501" s="128"/>
      <c r="AE501" s="128"/>
      <c r="AF501" s="127"/>
    </row>
    <row r="502" spans="1:32" x14ac:dyDescent="0.2">
      <c r="A502" s="127"/>
      <c r="B502" s="129"/>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c r="AA502" s="128"/>
      <c r="AB502" s="128"/>
      <c r="AC502" s="128"/>
      <c r="AD502" s="128"/>
      <c r="AE502" s="128"/>
      <c r="AF502" s="127"/>
    </row>
    <row r="503" spans="1:32" x14ac:dyDescent="0.2">
      <c r="A503" s="127"/>
      <c r="B503" s="129"/>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c r="AA503" s="128"/>
      <c r="AB503" s="128"/>
      <c r="AC503" s="128"/>
      <c r="AD503" s="128"/>
      <c r="AE503" s="128"/>
      <c r="AF503" s="127"/>
    </row>
    <row r="504" spans="1:32" x14ac:dyDescent="0.2">
      <c r="A504" s="127"/>
      <c r="B504" s="129"/>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c r="AA504" s="128"/>
      <c r="AB504" s="128"/>
      <c r="AC504" s="128"/>
      <c r="AD504" s="128"/>
      <c r="AE504" s="128"/>
      <c r="AF504" s="127"/>
    </row>
    <row r="505" spans="1:32" x14ac:dyDescent="0.2">
      <c r="A505" s="127"/>
      <c r="B505" s="129"/>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c r="AA505" s="128"/>
      <c r="AB505" s="128"/>
      <c r="AC505" s="128"/>
      <c r="AD505" s="128"/>
      <c r="AE505" s="128"/>
      <c r="AF505" s="127"/>
    </row>
    <row r="506" spans="1:32" x14ac:dyDescent="0.2">
      <c r="A506" s="127"/>
      <c r="B506" s="129"/>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7"/>
    </row>
    <row r="507" spans="1:32" x14ac:dyDescent="0.2">
      <c r="A507" s="127"/>
      <c r="B507" s="129"/>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7"/>
    </row>
    <row r="508" spans="1:32" x14ac:dyDescent="0.2">
      <c r="A508" s="127"/>
      <c r="B508" s="129"/>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c r="AA508" s="128"/>
      <c r="AB508" s="128"/>
      <c r="AC508" s="128"/>
      <c r="AD508" s="128"/>
      <c r="AE508" s="128"/>
      <c r="AF508" s="127"/>
    </row>
    <row r="509" spans="1:32" x14ac:dyDescent="0.2">
      <c r="A509" s="127"/>
      <c r="B509" s="129"/>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c r="AA509" s="128"/>
      <c r="AB509" s="128"/>
      <c r="AC509" s="128"/>
      <c r="AD509" s="128"/>
      <c r="AE509" s="128"/>
      <c r="AF509" s="127"/>
    </row>
    <row r="510" spans="1:32" x14ac:dyDescent="0.2">
      <c r="A510" s="127"/>
      <c r="B510" s="129"/>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c r="AA510" s="128"/>
      <c r="AB510" s="128"/>
      <c r="AC510" s="128"/>
      <c r="AD510" s="128"/>
      <c r="AE510" s="128"/>
      <c r="AF510" s="127"/>
    </row>
    <row r="511" spans="1:32" x14ac:dyDescent="0.2">
      <c r="A511" s="127"/>
      <c r="B511" s="129"/>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c r="AA511" s="128"/>
      <c r="AB511" s="128"/>
      <c r="AC511" s="128"/>
      <c r="AD511" s="128"/>
      <c r="AE511" s="128"/>
      <c r="AF511" s="127"/>
    </row>
    <row r="512" spans="1:32" x14ac:dyDescent="0.2">
      <c r="A512" s="127"/>
      <c r="B512" s="129"/>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c r="AA512" s="128"/>
      <c r="AB512" s="128"/>
      <c r="AC512" s="128"/>
      <c r="AD512" s="128"/>
      <c r="AE512" s="128"/>
      <c r="AF512" s="127"/>
    </row>
    <row r="513" spans="1:32" x14ac:dyDescent="0.2">
      <c r="A513" s="127"/>
      <c r="B513" s="129"/>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c r="AA513" s="128"/>
      <c r="AB513" s="128"/>
      <c r="AC513" s="128"/>
      <c r="AD513" s="128"/>
      <c r="AE513" s="128"/>
      <c r="AF513" s="127"/>
    </row>
    <row r="514" spans="1:32" x14ac:dyDescent="0.2">
      <c r="A514" s="127"/>
      <c r="B514" s="129"/>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c r="AA514" s="128"/>
      <c r="AB514" s="128"/>
      <c r="AC514" s="128"/>
      <c r="AD514" s="128"/>
      <c r="AE514" s="128"/>
      <c r="AF514" s="127"/>
    </row>
    <row r="515" spans="1:32" x14ac:dyDescent="0.2">
      <c r="A515" s="127"/>
      <c r="B515" s="129"/>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c r="AA515" s="128"/>
      <c r="AB515" s="128"/>
      <c r="AC515" s="128"/>
      <c r="AD515" s="128"/>
      <c r="AE515" s="128"/>
      <c r="AF515" s="127"/>
    </row>
    <row r="516" spans="1:32" x14ac:dyDescent="0.2">
      <c r="A516" s="127"/>
      <c r="B516" s="129"/>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c r="AA516" s="128"/>
      <c r="AB516" s="128"/>
      <c r="AC516" s="128"/>
      <c r="AD516" s="128"/>
      <c r="AE516" s="128"/>
      <c r="AF516" s="127"/>
    </row>
    <row r="517" spans="1:32" x14ac:dyDescent="0.2">
      <c r="A517" s="127"/>
      <c r="B517" s="129"/>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c r="AA517" s="128"/>
      <c r="AB517" s="128"/>
      <c r="AC517" s="128"/>
      <c r="AD517" s="128"/>
      <c r="AE517" s="128"/>
      <c r="AF517" s="127"/>
    </row>
    <row r="518" spans="1:32" x14ac:dyDescent="0.2">
      <c r="A518" s="127"/>
      <c r="B518" s="129"/>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c r="AA518" s="128"/>
      <c r="AB518" s="128"/>
      <c r="AC518" s="128"/>
      <c r="AD518" s="128"/>
      <c r="AE518" s="128"/>
      <c r="AF518" s="127"/>
    </row>
    <row r="519" spans="1:32" x14ac:dyDescent="0.2">
      <c r="A519" s="127"/>
      <c r="B519" s="129"/>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c r="AA519" s="128"/>
      <c r="AB519" s="128"/>
      <c r="AC519" s="128"/>
      <c r="AD519" s="128"/>
      <c r="AE519" s="128"/>
      <c r="AF519" s="127"/>
    </row>
    <row r="520" spans="1:32" x14ac:dyDescent="0.2">
      <c r="A520" s="127"/>
      <c r="B520" s="129"/>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c r="AA520" s="128"/>
      <c r="AB520" s="128"/>
      <c r="AC520" s="128"/>
      <c r="AD520" s="128"/>
      <c r="AE520" s="128"/>
      <c r="AF520" s="127"/>
    </row>
    <row r="521" spans="1:32" x14ac:dyDescent="0.2">
      <c r="A521" s="127"/>
      <c r="B521" s="129"/>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c r="AA521" s="128"/>
      <c r="AB521" s="128"/>
      <c r="AC521" s="128"/>
      <c r="AD521" s="128"/>
      <c r="AE521" s="128"/>
      <c r="AF521" s="127"/>
    </row>
    <row r="522" spans="1:32" x14ac:dyDescent="0.2">
      <c r="A522" s="127"/>
      <c r="B522" s="129"/>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c r="AA522" s="128"/>
      <c r="AB522" s="128"/>
      <c r="AC522" s="128"/>
      <c r="AD522" s="128"/>
      <c r="AE522" s="128"/>
      <c r="AF522" s="127"/>
    </row>
    <row r="523" spans="1:32" x14ac:dyDescent="0.2">
      <c r="A523" s="127"/>
      <c r="B523" s="129"/>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c r="AA523" s="128"/>
      <c r="AB523" s="128"/>
      <c r="AC523" s="128"/>
      <c r="AD523" s="128"/>
      <c r="AE523" s="128"/>
      <c r="AF523" s="127"/>
    </row>
    <row r="524" spans="1:32" x14ac:dyDescent="0.2">
      <c r="A524" s="127"/>
      <c r="B524" s="129"/>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c r="AA524" s="128"/>
      <c r="AB524" s="128"/>
      <c r="AC524" s="128"/>
      <c r="AD524" s="128"/>
      <c r="AE524" s="128"/>
      <c r="AF524" s="127"/>
    </row>
    <row r="525" spans="1:32" x14ac:dyDescent="0.2">
      <c r="A525" s="127"/>
      <c r="B525" s="129"/>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c r="AA525" s="128"/>
      <c r="AB525" s="128"/>
      <c r="AC525" s="128"/>
      <c r="AD525" s="128"/>
      <c r="AE525" s="128"/>
      <c r="AF525" s="127"/>
    </row>
    <row r="526" spans="1:32" x14ac:dyDescent="0.2">
      <c r="A526" s="127"/>
      <c r="B526" s="129"/>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c r="AA526" s="128"/>
      <c r="AB526" s="128"/>
      <c r="AC526" s="128"/>
      <c r="AD526" s="128"/>
      <c r="AE526" s="128"/>
      <c r="AF526" s="127"/>
    </row>
    <row r="527" spans="1:32" x14ac:dyDescent="0.2">
      <c r="A527" s="127"/>
      <c r="B527" s="129"/>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c r="AA527" s="128"/>
      <c r="AB527" s="128"/>
      <c r="AC527" s="128"/>
      <c r="AD527" s="128"/>
      <c r="AE527" s="128"/>
      <c r="AF527" s="127"/>
    </row>
    <row r="528" spans="1:32" x14ac:dyDescent="0.2">
      <c r="A528" s="127"/>
      <c r="B528" s="129"/>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c r="AA528" s="128"/>
      <c r="AB528" s="128"/>
      <c r="AC528" s="128"/>
      <c r="AD528" s="128"/>
      <c r="AE528" s="128"/>
      <c r="AF528" s="127"/>
    </row>
    <row r="529" spans="1:32" x14ac:dyDescent="0.2">
      <c r="A529" s="127"/>
      <c r="B529" s="129"/>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c r="AA529" s="128"/>
      <c r="AB529" s="128"/>
      <c r="AC529" s="128"/>
      <c r="AD529" s="128"/>
      <c r="AE529" s="128"/>
      <c r="AF529" s="127"/>
    </row>
    <row r="530" spans="1:32" x14ac:dyDescent="0.2">
      <c r="A530" s="127"/>
      <c r="B530" s="129"/>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c r="AA530" s="128"/>
      <c r="AB530" s="128"/>
      <c r="AC530" s="128"/>
      <c r="AD530" s="128"/>
      <c r="AE530" s="128"/>
      <c r="AF530" s="127"/>
    </row>
    <row r="531" spans="1:32" x14ac:dyDescent="0.2">
      <c r="A531" s="127"/>
      <c r="B531" s="129"/>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c r="AA531" s="128"/>
      <c r="AB531" s="128"/>
      <c r="AC531" s="128"/>
      <c r="AD531" s="128"/>
      <c r="AE531" s="128"/>
      <c r="AF531" s="127"/>
    </row>
    <row r="532" spans="1:32" x14ac:dyDescent="0.2">
      <c r="A532" s="127"/>
      <c r="B532" s="129"/>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c r="AA532" s="128"/>
      <c r="AB532" s="128"/>
      <c r="AC532" s="128"/>
      <c r="AD532" s="128"/>
      <c r="AE532" s="128"/>
      <c r="AF532" s="127"/>
    </row>
    <row r="533" spans="1:32" x14ac:dyDescent="0.2">
      <c r="A533" s="127"/>
      <c r="B533" s="129"/>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c r="AA533" s="128"/>
      <c r="AB533" s="128"/>
      <c r="AC533" s="128"/>
      <c r="AD533" s="128"/>
      <c r="AE533" s="128"/>
      <c r="AF533" s="127"/>
    </row>
    <row r="534" spans="1:32" x14ac:dyDescent="0.2">
      <c r="A534" s="127"/>
      <c r="B534" s="129"/>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c r="AA534" s="128"/>
      <c r="AB534" s="128"/>
      <c r="AC534" s="128"/>
      <c r="AD534" s="128"/>
      <c r="AE534" s="128"/>
      <c r="AF534" s="127"/>
    </row>
    <row r="535" spans="1:32" x14ac:dyDescent="0.2">
      <c r="A535" s="127"/>
      <c r="B535" s="129"/>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c r="AA535" s="128"/>
      <c r="AB535" s="128"/>
      <c r="AC535" s="128"/>
      <c r="AD535" s="128"/>
      <c r="AE535" s="128"/>
      <c r="AF535" s="127"/>
    </row>
    <row r="536" spans="1:32" x14ac:dyDescent="0.2">
      <c r="A536" s="127"/>
      <c r="B536" s="129"/>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c r="AA536" s="128"/>
      <c r="AB536" s="128"/>
      <c r="AC536" s="128"/>
      <c r="AD536" s="128"/>
      <c r="AE536" s="128"/>
      <c r="AF536" s="127"/>
    </row>
    <row r="537" spans="1:32" x14ac:dyDescent="0.2">
      <c r="A537" s="127"/>
      <c r="B537" s="129"/>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c r="AA537" s="128"/>
      <c r="AB537" s="128"/>
      <c r="AC537" s="128"/>
      <c r="AD537" s="128"/>
      <c r="AE537" s="128"/>
      <c r="AF537" s="127"/>
    </row>
    <row r="538" spans="1:32" x14ac:dyDescent="0.2">
      <c r="A538" s="127"/>
      <c r="B538" s="129"/>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c r="AA538" s="128"/>
      <c r="AB538" s="128"/>
      <c r="AC538" s="128"/>
      <c r="AD538" s="128"/>
      <c r="AE538" s="128"/>
      <c r="AF538" s="127"/>
    </row>
    <row r="539" spans="1:32" x14ac:dyDescent="0.2">
      <c r="A539" s="127"/>
      <c r="B539" s="129"/>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c r="AA539" s="128"/>
      <c r="AB539" s="128"/>
      <c r="AC539" s="128"/>
      <c r="AD539" s="128"/>
      <c r="AE539" s="128"/>
      <c r="AF539" s="127"/>
    </row>
    <row r="540" spans="1:32" x14ac:dyDescent="0.2">
      <c r="A540" s="127"/>
      <c r="B540" s="129"/>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7"/>
    </row>
    <row r="541" spans="1:32" x14ac:dyDescent="0.2">
      <c r="A541" s="127"/>
      <c r="B541" s="129"/>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c r="AA541" s="128"/>
      <c r="AB541" s="128"/>
      <c r="AC541" s="128"/>
      <c r="AD541" s="128"/>
      <c r="AE541" s="128"/>
      <c r="AF541" s="127"/>
    </row>
    <row r="542" spans="1:32" x14ac:dyDescent="0.2">
      <c r="A542" s="127"/>
      <c r="B542" s="129"/>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c r="AA542" s="128"/>
      <c r="AB542" s="128"/>
      <c r="AC542" s="128"/>
      <c r="AD542" s="128"/>
      <c r="AE542" s="128"/>
      <c r="AF542" s="127"/>
    </row>
    <row r="543" spans="1:32" x14ac:dyDescent="0.2">
      <c r="A543" s="127"/>
      <c r="B543" s="129"/>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c r="AA543" s="128"/>
      <c r="AB543" s="128"/>
      <c r="AC543" s="128"/>
      <c r="AD543" s="128"/>
      <c r="AE543" s="128"/>
      <c r="AF543" s="127"/>
    </row>
    <row r="544" spans="1:32" x14ac:dyDescent="0.2">
      <c r="A544" s="127"/>
      <c r="B544" s="129"/>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c r="AA544" s="128"/>
      <c r="AB544" s="128"/>
      <c r="AC544" s="128"/>
      <c r="AD544" s="128"/>
      <c r="AE544" s="128"/>
      <c r="AF544" s="127"/>
    </row>
    <row r="545" spans="1:32" x14ac:dyDescent="0.2">
      <c r="A545" s="127"/>
      <c r="B545" s="129"/>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c r="AA545" s="128"/>
      <c r="AB545" s="128"/>
      <c r="AC545" s="128"/>
      <c r="AD545" s="128"/>
      <c r="AE545" s="128"/>
      <c r="AF545" s="127"/>
    </row>
    <row r="546" spans="1:32" x14ac:dyDescent="0.2">
      <c r="A546" s="127"/>
      <c r="B546" s="129"/>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c r="AA546" s="128"/>
      <c r="AB546" s="128"/>
      <c r="AC546" s="128"/>
      <c r="AD546" s="128"/>
      <c r="AE546" s="128"/>
      <c r="AF546" s="127"/>
    </row>
    <row r="547" spans="1:32" x14ac:dyDescent="0.2">
      <c r="A547" s="127"/>
      <c r="B547" s="129"/>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c r="AA547" s="128"/>
      <c r="AB547" s="128"/>
      <c r="AC547" s="128"/>
      <c r="AD547" s="128"/>
      <c r="AE547" s="128"/>
      <c r="AF547" s="127"/>
    </row>
    <row r="548" spans="1:32" x14ac:dyDescent="0.2">
      <c r="A548" s="127"/>
      <c r="B548" s="129"/>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c r="AA548" s="128"/>
      <c r="AB548" s="128"/>
      <c r="AC548" s="128"/>
      <c r="AD548" s="128"/>
      <c r="AE548" s="128"/>
      <c r="AF548" s="127"/>
    </row>
    <row r="549" spans="1:32" x14ac:dyDescent="0.2">
      <c r="A549" s="127"/>
      <c r="B549" s="129"/>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c r="AA549" s="128"/>
      <c r="AB549" s="128"/>
      <c r="AC549" s="128"/>
      <c r="AD549" s="128"/>
      <c r="AE549" s="128"/>
      <c r="AF549" s="127"/>
    </row>
    <row r="550" spans="1:32" x14ac:dyDescent="0.2">
      <c r="A550" s="127"/>
      <c r="B550" s="129"/>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c r="AA550" s="128"/>
      <c r="AB550" s="128"/>
      <c r="AC550" s="128"/>
      <c r="AD550" s="128"/>
      <c r="AE550" s="128"/>
      <c r="AF550" s="127"/>
    </row>
    <row r="551" spans="1:32" x14ac:dyDescent="0.2">
      <c r="A551" s="127"/>
      <c r="B551" s="129"/>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c r="AA551" s="128"/>
      <c r="AB551" s="128"/>
      <c r="AC551" s="128"/>
      <c r="AD551" s="128"/>
      <c r="AE551" s="128"/>
      <c r="AF551" s="127"/>
    </row>
    <row r="552" spans="1:32" x14ac:dyDescent="0.2">
      <c r="A552" s="127"/>
      <c r="B552" s="129"/>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c r="AA552" s="128"/>
      <c r="AB552" s="128"/>
      <c r="AC552" s="128"/>
      <c r="AD552" s="128"/>
      <c r="AE552" s="128"/>
      <c r="AF552" s="127"/>
    </row>
    <row r="553" spans="1:32" x14ac:dyDescent="0.2">
      <c r="A553" s="127"/>
      <c r="B553" s="129"/>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c r="AA553" s="128"/>
      <c r="AB553" s="128"/>
      <c r="AC553" s="128"/>
      <c r="AD553" s="128"/>
      <c r="AE553" s="128"/>
      <c r="AF553" s="127"/>
    </row>
    <row r="554" spans="1:32" x14ac:dyDescent="0.2">
      <c r="A554" s="127"/>
      <c r="B554" s="129"/>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c r="AA554" s="128"/>
      <c r="AB554" s="128"/>
      <c r="AC554" s="128"/>
      <c r="AD554" s="128"/>
      <c r="AE554" s="128"/>
      <c r="AF554" s="127"/>
    </row>
    <row r="555" spans="1:32" x14ac:dyDescent="0.2">
      <c r="A555" s="127"/>
      <c r="B555" s="129"/>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c r="AA555" s="128"/>
      <c r="AB555" s="128"/>
      <c r="AC555" s="128"/>
      <c r="AD555" s="128"/>
      <c r="AE555" s="128"/>
      <c r="AF555" s="127"/>
    </row>
    <row r="556" spans="1:32" x14ac:dyDescent="0.2">
      <c r="A556" s="127"/>
      <c r="B556" s="129"/>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c r="AA556" s="128"/>
      <c r="AB556" s="128"/>
      <c r="AC556" s="128"/>
      <c r="AD556" s="128"/>
      <c r="AE556" s="128"/>
      <c r="AF556" s="127"/>
    </row>
    <row r="557" spans="1:32" x14ac:dyDescent="0.2">
      <c r="A557" s="127"/>
      <c r="B557" s="129"/>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c r="AA557" s="128"/>
      <c r="AB557" s="128"/>
      <c r="AC557" s="128"/>
      <c r="AD557" s="128"/>
      <c r="AE557" s="128"/>
      <c r="AF557" s="127"/>
    </row>
    <row r="558" spans="1:32" x14ac:dyDescent="0.2">
      <c r="A558" s="127"/>
      <c r="B558" s="129"/>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c r="AA558" s="128"/>
      <c r="AB558" s="128"/>
      <c r="AC558" s="128"/>
      <c r="AD558" s="128"/>
      <c r="AE558" s="128"/>
      <c r="AF558" s="127"/>
    </row>
    <row r="559" spans="1:32" x14ac:dyDescent="0.2">
      <c r="A559" s="127"/>
      <c r="B559" s="129"/>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c r="AA559" s="128"/>
      <c r="AB559" s="128"/>
      <c r="AC559" s="128"/>
      <c r="AD559" s="128"/>
      <c r="AE559" s="128"/>
      <c r="AF559" s="127"/>
    </row>
    <row r="560" spans="1:32" x14ac:dyDescent="0.2">
      <c r="A560" s="127"/>
      <c r="B560" s="129"/>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c r="AA560" s="128"/>
      <c r="AB560" s="128"/>
      <c r="AC560" s="128"/>
      <c r="AD560" s="128"/>
      <c r="AE560" s="128"/>
      <c r="AF560" s="127"/>
    </row>
    <row r="561" spans="1:32" x14ac:dyDescent="0.2">
      <c r="A561" s="127"/>
      <c r="B561" s="129"/>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c r="AA561" s="128"/>
      <c r="AB561" s="128"/>
      <c r="AC561" s="128"/>
      <c r="AD561" s="128"/>
      <c r="AE561" s="128"/>
      <c r="AF561" s="127"/>
    </row>
    <row r="562" spans="1:32" x14ac:dyDescent="0.2">
      <c r="A562" s="127"/>
      <c r="B562" s="129"/>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c r="AA562" s="128"/>
      <c r="AB562" s="128"/>
      <c r="AC562" s="128"/>
      <c r="AD562" s="128"/>
      <c r="AE562" s="128"/>
      <c r="AF562" s="127"/>
    </row>
    <row r="563" spans="1:32" x14ac:dyDescent="0.2">
      <c r="A563" s="127"/>
      <c r="B563" s="129"/>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c r="AA563" s="128"/>
      <c r="AB563" s="128"/>
      <c r="AC563" s="128"/>
      <c r="AD563" s="128"/>
      <c r="AE563" s="128"/>
      <c r="AF563" s="127"/>
    </row>
    <row r="564" spans="1:32" x14ac:dyDescent="0.2">
      <c r="A564" s="127"/>
      <c r="B564" s="129"/>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c r="AA564" s="128"/>
      <c r="AB564" s="128"/>
      <c r="AC564" s="128"/>
      <c r="AD564" s="128"/>
      <c r="AE564" s="128"/>
      <c r="AF564" s="127"/>
    </row>
    <row r="565" spans="1:32" x14ac:dyDescent="0.2">
      <c r="A565" s="127"/>
      <c r="B565" s="129"/>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c r="AA565" s="128"/>
      <c r="AB565" s="128"/>
      <c r="AC565" s="128"/>
      <c r="AD565" s="128"/>
      <c r="AE565" s="128"/>
      <c r="AF565" s="127"/>
    </row>
    <row r="566" spans="1:32" x14ac:dyDescent="0.2">
      <c r="A566" s="127"/>
      <c r="B566" s="129"/>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c r="AA566" s="128"/>
      <c r="AB566" s="128"/>
      <c r="AC566" s="128"/>
      <c r="AD566" s="128"/>
      <c r="AE566" s="128"/>
      <c r="AF566" s="127"/>
    </row>
    <row r="567" spans="1:32" x14ac:dyDescent="0.2">
      <c r="A567" s="127"/>
      <c r="B567" s="129"/>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c r="AA567" s="128"/>
      <c r="AB567" s="128"/>
      <c r="AC567" s="128"/>
      <c r="AD567" s="128"/>
      <c r="AE567" s="128"/>
      <c r="AF567" s="127"/>
    </row>
    <row r="568" spans="1:32" x14ac:dyDescent="0.2">
      <c r="A568" s="127"/>
      <c r="B568" s="129"/>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c r="AA568" s="128"/>
      <c r="AB568" s="128"/>
      <c r="AC568" s="128"/>
      <c r="AD568" s="128"/>
      <c r="AE568" s="128"/>
      <c r="AF568" s="127"/>
    </row>
    <row r="569" spans="1:32" x14ac:dyDescent="0.2">
      <c r="A569" s="127"/>
      <c r="B569" s="129"/>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c r="AA569" s="128"/>
      <c r="AB569" s="128"/>
      <c r="AC569" s="128"/>
      <c r="AD569" s="128"/>
      <c r="AE569" s="128"/>
      <c r="AF569" s="127"/>
    </row>
    <row r="570" spans="1:32" x14ac:dyDescent="0.2">
      <c r="A570" s="127"/>
      <c r="B570" s="129"/>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c r="AA570" s="128"/>
      <c r="AB570" s="128"/>
      <c r="AC570" s="128"/>
      <c r="AD570" s="128"/>
      <c r="AE570" s="128"/>
      <c r="AF570" s="127"/>
    </row>
    <row r="571" spans="1:32" x14ac:dyDescent="0.2">
      <c r="A571" s="127"/>
      <c r="B571" s="129"/>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c r="AA571" s="128"/>
      <c r="AB571" s="128"/>
      <c r="AC571" s="128"/>
      <c r="AD571" s="128"/>
      <c r="AE571" s="128"/>
      <c r="AF571" s="127"/>
    </row>
    <row r="572" spans="1:32" x14ac:dyDescent="0.2">
      <c r="A572" s="127"/>
      <c r="B572" s="129"/>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c r="AA572" s="128"/>
      <c r="AB572" s="128"/>
      <c r="AC572" s="128"/>
      <c r="AD572" s="128"/>
      <c r="AE572" s="128"/>
      <c r="AF572" s="127"/>
    </row>
    <row r="573" spans="1:32" x14ac:dyDescent="0.2">
      <c r="A573" s="127"/>
      <c r="B573" s="129"/>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c r="AA573" s="128"/>
      <c r="AB573" s="128"/>
      <c r="AC573" s="128"/>
      <c r="AD573" s="128"/>
      <c r="AE573" s="128"/>
      <c r="AF573" s="127"/>
    </row>
    <row r="574" spans="1:32" x14ac:dyDescent="0.2">
      <c r="A574" s="127"/>
      <c r="B574" s="129"/>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c r="AA574" s="128"/>
      <c r="AB574" s="128"/>
      <c r="AC574" s="128"/>
      <c r="AD574" s="128"/>
      <c r="AE574" s="128"/>
      <c r="AF574" s="127"/>
    </row>
    <row r="575" spans="1:32" x14ac:dyDescent="0.2">
      <c r="A575" s="127"/>
      <c r="B575" s="129"/>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c r="AA575" s="128"/>
      <c r="AB575" s="128"/>
      <c r="AC575" s="128"/>
      <c r="AD575" s="128"/>
      <c r="AE575" s="128"/>
      <c r="AF575" s="127"/>
    </row>
    <row r="576" spans="1:32" x14ac:dyDescent="0.2">
      <c r="A576" s="127"/>
      <c r="B576" s="129"/>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c r="AA576" s="128"/>
      <c r="AB576" s="128"/>
      <c r="AC576" s="128"/>
      <c r="AD576" s="128"/>
      <c r="AE576" s="128"/>
      <c r="AF576" s="127"/>
    </row>
    <row r="577" spans="1:32" x14ac:dyDescent="0.2">
      <c r="A577" s="127"/>
      <c r="B577" s="129"/>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c r="AA577" s="128"/>
      <c r="AB577" s="128"/>
      <c r="AC577" s="128"/>
      <c r="AD577" s="128"/>
      <c r="AE577" s="128"/>
      <c r="AF577" s="127"/>
    </row>
    <row r="578" spans="1:32" x14ac:dyDescent="0.2">
      <c r="A578" s="127"/>
      <c r="B578" s="129"/>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c r="AA578" s="128"/>
      <c r="AB578" s="128"/>
      <c r="AC578" s="128"/>
      <c r="AD578" s="128"/>
      <c r="AE578" s="128"/>
      <c r="AF578" s="127"/>
    </row>
    <row r="579" spans="1:32" x14ac:dyDescent="0.2">
      <c r="A579" s="127"/>
      <c r="B579" s="129"/>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c r="AA579" s="128"/>
      <c r="AB579" s="128"/>
      <c r="AC579" s="128"/>
      <c r="AD579" s="128"/>
      <c r="AE579" s="128"/>
      <c r="AF579" s="127"/>
    </row>
    <row r="580" spans="1:32" x14ac:dyDescent="0.2">
      <c r="A580" s="127"/>
      <c r="B580" s="129"/>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c r="AA580" s="128"/>
      <c r="AB580" s="128"/>
      <c r="AC580" s="128"/>
      <c r="AD580" s="128"/>
      <c r="AE580" s="128"/>
      <c r="AF580" s="127"/>
    </row>
    <row r="581" spans="1:32" x14ac:dyDescent="0.2">
      <c r="A581" s="127"/>
      <c r="B581" s="129"/>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c r="AA581" s="128"/>
      <c r="AB581" s="128"/>
      <c r="AC581" s="128"/>
      <c r="AD581" s="128"/>
      <c r="AE581" s="128"/>
      <c r="AF581" s="127"/>
    </row>
    <row r="582" spans="1:32" x14ac:dyDescent="0.2">
      <c r="A582" s="127"/>
      <c r="B582" s="129"/>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c r="AA582" s="128"/>
      <c r="AB582" s="128"/>
      <c r="AC582" s="128"/>
      <c r="AD582" s="128"/>
      <c r="AE582" s="128"/>
      <c r="AF582" s="127"/>
    </row>
    <row r="583" spans="1:32" x14ac:dyDescent="0.2">
      <c r="A583" s="127"/>
      <c r="B583" s="129"/>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c r="AA583" s="128"/>
      <c r="AB583" s="128"/>
      <c r="AC583" s="128"/>
      <c r="AD583" s="128"/>
      <c r="AE583" s="128"/>
      <c r="AF583" s="127"/>
    </row>
    <row r="584" spans="1:32" x14ac:dyDescent="0.2">
      <c r="A584" s="127"/>
      <c r="B584" s="129"/>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c r="AA584" s="128"/>
      <c r="AB584" s="128"/>
      <c r="AC584" s="128"/>
      <c r="AD584" s="128"/>
      <c r="AE584" s="128"/>
      <c r="AF584" s="127"/>
    </row>
    <row r="585" spans="1:32" x14ac:dyDescent="0.2">
      <c r="A585" s="127"/>
      <c r="B585" s="129"/>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c r="AA585" s="128"/>
      <c r="AB585" s="128"/>
      <c r="AC585" s="128"/>
      <c r="AD585" s="128"/>
      <c r="AE585" s="128"/>
      <c r="AF585" s="127"/>
    </row>
    <row r="586" spans="1:32" x14ac:dyDescent="0.2">
      <c r="A586" s="127"/>
      <c r="B586" s="129"/>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c r="AA586" s="128"/>
      <c r="AB586" s="128"/>
      <c r="AC586" s="128"/>
      <c r="AD586" s="128"/>
      <c r="AE586" s="128"/>
      <c r="AF586" s="127"/>
    </row>
    <row r="587" spans="1:32" x14ac:dyDescent="0.2">
      <c r="A587" s="127"/>
      <c r="B587" s="129"/>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c r="AA587" s="128"/>
      <c r="AB587" s="128"/>
      <c r="AC587" s="128"/>
      <c r="AD587" s="128"/>
      <c r="AE587" s="128"/>
      <c r="AF587" s="127"/>
    </row>
    <row r="588" spans="1:32" x14ac:dyDescent="0.2">
      <c r="A588" s="127"/>
      <c r="B588" s="129"/>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c r="AA588" s="128"/>
      <c r="AB588" s="128"/>
      <c r="AC588" s="128"/>
      <c r="AD588" s="128"/>
      <c r="AE588" s="128"/>
      <c r="AF588" s="127"/>
    </row>
    <row r="589" spans="1:32" x14ac:dyDescent="0.2">
      <c r="A589" s="127"/>
      <c r="B589" s="129"/>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c r="AA589" s="128"/>
      <c r="AB589" s="128"/>
      <c r="AC589" s="128"/>
      <c r="AD589" s="128"/>
      <c r="AE589" s="128"/>
      <c r="AF589" s="127"/>
    </row>
    <row r="590" spans="1:32" x14ac:dyDescent="0.2">
      <c r="A590" s="127"/>
      <c r="B590" s="129"/>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c r="AA590" s="128"/>
      <c r="AB590" s="128"/>
      <c r="AC590" s="128"/>
      <c r="AD590" s="128"/>
      <c r="AE590" s="128"/>
      <c r="AF590" s="127"/>
    </row>
    <row r="591" spans="1:32" x14ac:dyDescent="0.2">
      <c r="A591" s="127"/>
      <c r="B591" s="129"/>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c r="AA591" s="128"/>
      <c r="AB591" s="128"/>
      <c r="AC591" s="128"/>
      <c r="AD591" s="128"/>
      <c r="AE591" s="128"/>
      <c r="AF591" s="127"/>
    </row>
    <row r="592" spans="1:32" x14ac:dyDescent="0.2">
      <c r="A592" s="127"/>
      <c r="B592" s="129"/>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c r="AA592" s="128"/>
      <c r="AB592" s="128"/>
      <c r="AC592" s="128"/>
      <c r="AD592" s="128"/>
      <c r="AE592" s="128"/>
      <c r="AF592" s="127"/>
    </row>
    <row r="593" spans="1:32" x14ac:dyDescent="0.2">
      <c r="A593" s="127"/>
      <c r="B593" s="129"/>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c r="AA593" s="128"/>
      <c r="AB593" s="128"/>
      <c r="AC593" s="128"/>
      <c r="AD593" s="128"/>
      <c r="AE593" s="128"/>
      <c r="AF593" s="127"/>
    </row>
    <row r="594" spans="1:32" x14ac:dyDescent="0.2">
      <c r="A594" s="127"/>
      <c r="B594" s="129"/>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c r="AA594" s="128"/>
      <c r="AB594" s="128"/>
      <c r="AC594" s="128"/>
      <c r="AD594" s="128"/>
      <c r="AE594" s="128"/>
      <c r="AF594" s="127"/>
    </row>
    <row r="595" spans="1:32" x14ac:dyDescent="0.2">
      <c r="A595" s="127"/>
      <c r="B595" s="129"/>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c r="AA595" s="128"/>
      <c r="AB595" s="128"/>
      <c r="AC595" s="128"/>
      <c r="AD595" s="128"/>
      <c r="AE595" s="128"/>
      <c r="AF595" s="127"/>
    </row>
    <row r="596" spans="1:32" x14ac:dyDescent="0.2">
      <c r="A596" s="127"/>
      <c r="B596" s="129"/>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c r="AA596" s="128"/>
      <c r="AB596" s="128"/>
      <c r="AC596" s="128"/>
      <c r="AD596" s="128"/>
      <c r="AE596" s="128"/>
      <c r="AF596" s="127"/>
    </row>
    <row r="597" spans="1:32" x14ac:dyDescent="0.2">
      <c r="A597" s="127"/>
      <c r="B597" s="129"/>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c r="AA597" s="128"/>
      <c r="AB597" s="128"/>
      <c r="AC597" s="128"/>
      <c r="AD597" s="128"/>
      <c r="AE597" s="128"/>
      <c r="AF597" s="127"/>
    </row>
    <row r="598" spans="1:32" x14ac:dyDescent="0.2">
      <c r="A598" s="127"/>
      <c r="B598" s="129"/>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c r="AA598" s="128"/>
      <c r="AB598" s="128"/>
      <c r="AC598" s="128"/>
      <c r="AD598" s="128"/>
      <c r="AE598" s="128"/>
      <c r="AF598" s="127"/>
    </row>
    <row r="599" spans="1:32" x14ac:dyDescent="0.2">
      <c r="A599" s="127"/>
      <c r="B599" s="129"/>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c r="AA599" s="128"/>
      <c r="AB599" s="128"/>
      <c r="AC599" s="128"/>
      <c r="AD599" s="128"/>
      <c r="AE599" s="128"/>
      <c r="AF599" s="127"/>
    </row>
    <row r="600" spans="1:32" x14ac:dyDescent="0.2">
      <c r="A600" s="127"/>
      <c r="B600" s="129"/>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c r="AA600" s="128"/>
      <c r="AB600" s="128"/>
      <c r="AC600" s="128"/>
      <c r="AD600" s="128"/>
      <c r="AE600" s="128"/>
      <c r="AF600" s="127"/>
    </row>
    <row r="601" spans="1:32" x14ac:dyDescent="0.2">
      <c r="A601" s="127"/>
      <c r="B601" s="129"/>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c r="AA601" s="128"/>
      <c r="AB601" s="128"/>
      <c r="AC601" s="128"/>
      <c r="AD601" s="128"/>
      <c r="AE601" s="128"/>
      <c r="AF601" s="127"/>
    </row>
    <row r="602" spans="1:32" x14ac:dyDescent="0.2">
      <c r="A602" s="127"/>
      <c r="B602" s="129"/>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c r="AA602" s="128"/>
      <c r="AB602" s="128"/>
      <c r="AC602" s="128"/>
      <c r="AD602" s="128"/>
      <c r="AE602" s="128"/>
      <c r="AF602" s="127"/>
    </row>
    <row r="603" spans="1:32" x14ac:dyDescent="0.2">
      <c r="A603" s="127"/>
      <c r="B603" s="129"/>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c r="AA603" s="128"/>
      <c r="AB603" s="128"/>
      <c r="AC603" s="128"/>
      <c r="AD603" s="128"/>
      <c r="AE603" s="128"/>
      <c r="AF603" s="127"/>
    </row>
    <row r="604" spans="1:32" x14ac:dyDescent="0.2">
      <c r="A604" s="127"/>
      <c r="B604" s="129"/>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c r="AA604" s="128"/>
      <c r="AB604" s="128"/>
      <c r="AC604" s="128"/>
      <c r="AD604" s="128"/>
      <c r="AE604" s="128"/>
      <c r="AF604" s="127"/>
    </row>
    <row r="605" spans="1:32" x14ac:dyDescent="0.2">
      <c r="A605" s="127"/>
      <c r="B605" s="129"/>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c r="AA605" s="128"/>
      <c r="AB605" s="128"/>
      <c r="AC605" s="128"/>
      <c r="AD605" s="128"/>
      <c r="AE605" s="128"/>
      <c r="AF605" s="127"/>
    </row>
    <row r="606" spans="1:32" x14ac:dyDescent="0.2">
      <c r="A606" s="127"/>
      <c r="B606" s="129"/>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c r="AA606" s="128"/>
      <c r="AB606" s="128"/>
      <c r="AC606" s="128"/>
      <c r="AD606" s="128"/>
      <c r="AE606" s="128"/>
      <c r="AF606" s="127"/>
    </row>
    <row r="607" spans="1:32" x14ac:dyDescent="0.2">
      <c r="A607" s="127"/>
      <c r="B607" s="129"/>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c r="AA607" s="128"/>
      <c r="AB607" s="128"/>
      <c r="AC607" s="128"/>
      <c r="AD607" s="128"/>
      <c r="AE607" s="128"/>
      <c r="AF607" s="127"/>
    </row>
    <row r="608" spans="1:32" x14ac:dyDescent="0.2">
      <c r="A608" s="127"/>
      <c r="B608" s="129"/>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c r="AA608" s="128"/>
      <c r="AB608" s="128"/>
      <c r="AC608" s="128"/>
      <c r="AD608" s="128"/>
      <c r="AE608" s="128"/>
      <c r="AF608" s="127"/>
    </row>
    <row r="609" spans="1:32" x14ac:dyDescent="0.2">
      <c r="A609" s="127"/>
      <c r="B609" s="129"/>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c r="AA609" s="128"/>
      <c r="AB609" s="128"/>
      <c r="AC609" s="128"/>
      <c r="AD609" s="128"/>
      <c r="AE609" s="128"/>
      <c r="AF609" s="127"/>
    </row>
    <row r="610" spans="1:32" x14ac:dyDescent="0.2">
      <c r="A610" s="127"/>
      <c r="B610" s="129"/>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c r="AA610" s="128"/>
      <c r="AB610" s="128"/>
      <c r="AC610" s="128"/>
      <c r="AD610" s="128"/>
      <c r="AE610" s="128"/>
      <c r="AF610" s="127"/>
    </row>
    <row r="611" spans="1:32" x14ac:dyDescent="0.2">
      <c r="A611" s="127"/>
      <c r="B611" s="129"/>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c r="AA611" s="128"/>
      <c r="AB611" s="128"/>
      <c r="AC611" s="128"/>
      <c r="AD611" s="128"/>
      <c r="AE611" s="128"/>
      <c r="AF611" s="127"/>
    </row>
    <row r="612" spans="1:32" x14ac:dyDescent="0.2">
      <c r="A612" s="127"/>
      <c r="B612" s="129"/>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c r="AA612" s="128"/>
      <c r="AB612" s="128"/>
      <c r="AC612" s="128"/>
      <c r="AD612" s="128"/>
      <c r="AE612" s="128"/>
      <c r="AF612" s="127"/>
    </row>
    <row r="613" spans="1:32" x14ac:dyDescent="0.2">
      <c r="A613" s="127"/>
      <c r="B613" s="129"/>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c r="AA613" s="128"/>
      <c r="AB613" s="128"/>
      <c r="AC613" s="128"/>
      <c r="AD613" s="128"/>
      <c r="AE613" s="128"/>
      <c r="AF613" s="127"/>
    </row>
    <row r="614" spans="1:32" x14ac:dyDescent="0.2">
      <c r="A614" s="127"/>
      <c r="B614" s="129"/>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c r="AA614" s="128"/>
      <c r="AB614" s="128"/>
      <c r="AC614" s="128"/>
      <c r="AD614" s="128"/>
      <c r="AE614" s="128"/>
      <c r="AF614" s="127"/>
    </row>
    <row r="615" spans="1:32" x14ac:dyDescent="0.2">
      <c r="A615" s="127"/>
      <c r="B615" s="129"/>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c r="AA615" s="128"/>
      <c r="AB615" s="128"/>
      <c r="AC615" s="128"/>
      <c r="AD615" s="128"/>
      <c r="AE615" s="128"/>
      <c r="AF615" s="127"/>
    </row>
    <row r="616" spans="1:32" x14ac:dyDescent="0.2">
      <c r="A616" s="127"/>
      <c r="B616" s="129"/>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c r="AA616" s="128"/>
      <c r="AB616" s="128"/>
      <c r="AC616" s="128"/>
      <c r="AD616" s="128"/>
      <c r="AE616" s="128"/>
      <c r="AF616" s="127"/>
    </row>
    <row r="617" spans="1:32" x14ac:dyDescent="0.2">
      <c r="A617" s="127"/>
      <c r="B617" s="129"/>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c r="AA617" s="128"/>
      <c r="AB617" s="128"/>
      <c r="AC617" s="128"/>
      <c r="AD617" s="128"/>
      <c r="AE617" s="128"/>
      <c r="AF617" s="127"/>
    </row>
    <row r="618" spans="1:32" x14ac:dyDescent="0.2">
      <c r="A618" s="127"/>
      <c r="B618" s="129"/>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c r="AA618" s="128"/>
      <c r="AB618" s="128"/>
      <c r="AC618" s="128"/>
      <c r="AD618" s="128"/>
      <c r="AE618" s="128"/>
      <c r="AF618" s="127"/>
    </row>
    <row r="619" spans="1:32" x14ac:dyDescent="0.2">
      <c r="A619" s="127"/>
      <c r="B619" s="129"/>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c r="AA619" s="128"/>
      <c r="AB619" s="128"/>
      <c r="AC619" s="128"/>
      <c r="AD619" s="128"/>
      <c r="AE619" s="128"/>
      <c r="AF619" s="127"/>
    </row>
    <row r="620" spans="1:32" x14ac:dyDescent="0.2">
      <c r="A620" s="127"/>
      <c r="B620" s="129"/>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c r="AA620" s="128"/>
      <c r="AB620" s="128"/>
      <c r="AC620" s="128"/>
      <c r="AD620" s="128"/>
      <c r="AE620" s="128"/>
      <c r="AF620" s="127"/>
    </row>
    <row r="621" spans="1:32" x14ac:dyDescent="0.2">
      <c r="A621" s="127"/>
      <c r="B621" s="129"/>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c r="AA621" s="128"/>
      <c r="AB621" s="128"/>
      <c r="AC621" s="128"/>
      <c r="AD621" s="128"/>
      <c r="AE621" s="128"/>
      <c r="AF621" s="127"/>
    </row>
    <row r="622" spans="1:32" x14ac:dyDescent="0.2">
      <c r="A622" s="127"/>
      <c r="B622" s="129"/>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c r="AA622" s="128"/>
      <c r="AB622" s="128"/>
      <c r="AC622" s="128"/>
      <c r="AD622" s="128"/>
      <c r="AE622" s="128"/>
      <c r="AF622" s="127"/>
    </row>
    <row r="623" spans="1:32" x14ac:dyDescent="0.2">
      <c r="A623" s="127"/>
      <c r="B623" s="129"/>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c r="AA623" s="128"/>
      <c r="AB623" s="128"/>
      <c r="AC623" s="128"/>
      <c r="AD623" s="128"/>
      <c r="AE623" s="128"/>
      <c r="AF623" s="127"/>
    </row>
    <row r="624" spans="1:32" x14ac:dyDescent="0.2">
      <c r="A624" s="127"/>
      <c r="B624" s="129"/>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c r="AA624" s="128"/>
      <c r="AB624" s="128"/>
      <c r="AC624" s="128"/>
      <c r="AD624" s="128"/>
      <c r="AE624" s="128"/>
      <c r="AF624" s="127"/>
    </row>
    <row r="625" spans="1:32" x14ac:dyDescent="0.2">
      <c r="A625" s="127"/>
      <c r="B625" s="129"/>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c r="AA625" s="128"/>
      <c r="AB625" s="128"/>
      <c r="AC625" s="128"/>
      <c r="AD625" s="128"/>
      <c r="AE625" s="128"/>
      <c r="AF625" s="127"/>
    </row>
    <row r="626" spans="1:32" x14ac:dyDescent="0.2">
      <c r="A626" s="127"/>
      <c r="B626" s="129"/>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c r="AA626" s="128"/>
      <c r="AB626" s="128"/>
      <c r="AC626" s="128"/>
      <c r="AD626" s="128"/>
      <c r="AE626" s="128"/>
      <c r="AF626" s="127"/>
    </row>
    <row r="627" spans="1:32" x14ac:dyDescent="0.2">
      <c r="A627" s="127"/>
      <c r="B627" s="129"/>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c r="AA627" s="128"/>
      <c r="AB627" s="128"/>
      <c r="AC627" s="128"/>
      <c r="AD627" s="128"/>
      <c r="AE627" s="128"/>
      <c r="AF627" s="127"/>
    </row>
    <row r="628" spans="1:32" x14ac:dyDescent="0.2">
      <c r="A628" s="127"/>
      <c r="B628" s="129"/>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c r="AA628" s="128"/>
      <c r="AB628" s="128"/>
      <c r="AC628" s="128"/>
      <c r="AD628" s="128"/>
      <c r="AE628" s="128"/>
      <c r="AF628" s="127"/>
    </row>
    <row r="629" spans="1:32" x14ac:dyDescent="0.2">
      <c r="A629" s="127"/>
      <c r="B629" s="129"/>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c r="AA629" s="128"/>
      <c r="AB629" s="128"/>
      <c r="AC629" s="128"/>
      <c r="AD629" s="128"/>
      <c r="AE629" s="128"/>
      <c r="AF629" s="127"/>
    </row>
    <row r="630" spans="1:32" x14ac:dyDescent="0.2">
      <c r="A630" s="127"/>
      <c r="B630" s="129"/>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c r="AA630" s="128"/>
      <c r="AB630" s="128"/>
      <c r="AC630" s="128"/>
      <c r="AD630" s="128"/>
      <c r="AE630" s="128"/>
      <c r="AF630" s="127"/>
    </row>
    <row r="631" spans="1:32" x14ac:dyDescent="0.2">
      <c r="A631" s="127"/>
      <c r="B631" s="129"/>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c r="AA631" s="128"/>
      <c r="AB631" s="128"/>
      <c r="AC631" s="128"/>
      <c r="AD631" s="128"/>
      <c r="AE631" s="128"/>
      <c r="AF631" s="127"/>
    </row>
    <row r="632" spans="1:32" x14ac:dyDescent="0.2">
      <c r="A632" s="127"/>
      <c r="B632" s="129"/>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c r="AA632" s="128"/>
      <c r="AB632" s="128"/>
      <c r="AC632" s="128"/>
      <c r="AD632" s="128"/>
      <c r="AE632" s="128"/>
      <c r="AF632" s="127"/>
    </row>
    <row r="633" spans="1:32" x14ac:dyDescent="0.2">
      <c r="A633" s="127"/>
      <c r="B633" s="129"/>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c r="AA633" s="128"/>
      <c r="AB633" s="128"/>
      <c r="AC633" s="128"/>
      <c r="AD633" s="128"/>
      <c r="AE633" s="128"/>
      <c r="AF633" s="127"/>
    </row>
    <row r="634" spans="1:32" x14ac:dyDescent="0.2">
      <c r="A634" s="127"/>
      <c r="B634" s="129"/>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c r="AA634" s="128"/>
      <c r="AB634" s="128"/>
      <c r="AC634" s="128"/>
      <c r="AD634" s="128"/>
      <c r="AE634" s="128"/>
      <c r="AF634" s="127"/>
    </row>
    <row r="635" spans="1:32" x14ac:dyDescent="0.2">
      <c r="A635" s="127"/>
      <c r="B635" s="129"/>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c r="AA635" s="128"/>
      <c r="AB635" s="128"/>
      <c r="AC635" s="128"/>
      <c r="AD635" s="128"/>
      <c r="AE635" s="128"/>
      <c r="AF635" s="127"/>
    </row>
    <row r="636" spans="1:32" x14ac:dyDescent="0.2">
      <c r="A636" s="127"/>
      <c r="B636" s="129"/>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c r="AA636" s="128"/>
      <c r="AB636" s="128"/>
      <c r="AC636" s="128"/>
      <c r="AD636" s="128"/>
      <c r="AE636" s="128"/>
      <c r="AF636" s="127"/>
    </row>
    <row r="637" spans="1:32" x14ac:dyDescent="0.2">
      <c r="A637" s="127"/>
      <c r="B637" s="129"/>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c r="AA637" s="128"/>
      <c r="AB637" s="128"/>
      <c r="AC637" s="128"/>
      <c r="AD637" s="128"/>
      <c r="AE637" s="128"/>
      <c r="AF637" s="127"/>
    </row>
    <row r="638" spans="1:32" x14ac:dyDescent="0.2">
      <c r="A638" s="127"/>
      <c r="B638" s="129"/>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c r="AA638" s="128"/>
      <c r="AB638" s="128"/>
      <c r="AC638" s="128"/>
      <c r="AD638" s="128"/>
      <c r="AE638" s="128"/>
      <c r="AF638" s="127"/>
    </row>
    <row r="639" spans="1:32" x14ac:dyDescent="0.2">
      <c r="A639" s="127"/>
      <c r="B639" s="129"/>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c r="AA639" s="128"/>
      <c r="AB639" s="128"/>
      <c r="AC639" s="128"/>
      <c r="AD639" s="128"/>
      <c r="AE639" s="128"/>
      <c r="AF639" s="127"/>
    </row>
    <row r="640" spans="1:32" x14ac:dyDescent="0.2">
      <c r="A640" s="127"/>
      <c r="B640" s="129"/>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c r="AA640" s="128"/>
      <c r="AB640" s="128"/>
      <c r="AC640" s="128"/>
      <c r="AD640" s="128"/>
      <c r="AE640" s="128"/>
      <c r="AF640" s="127"/>
    </row>
    <row r="641" spans="1:32" x14ac:dyDescent="0.2">
      <c r="A641" s="127"/>
      <c r="B641" s="129"/>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c r="AA641" s="128"/>
      <c r="AB641" s="128"/>
      <c r="AC641" s="128"/>
      <c r="AD641" s="128"/>
      <c r="AE641" s="128"/>
      <c r="AF641" s="127"/>
    </row>
    <row r="642" spans="1:32" x14ac:dyDescent="0.2">
      <c r="A642" s="127"/>
      <c r="B642" s="129"/>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c r="AA642" s="128"/>
      <c r="AB642" s="128"/>
      <c r="AC642" s="128"/>
      <c r="AD642" s="128"/>
      <c r="AE642" s="128"/>
      <c r="AF642" s="127"/>
    </row>
    <row r="643" spans="1:32" x14ac:dyDescent="0.2">
      <c r="A643" s="127"/>
      <c r="B643" s="129"/>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c r="AA643" s="128"/>
      <c r="AB643" s="128"/>
      <c r="AC643" s="128"/>
      <c r="AD643" s="128"/>
      <c r="AE643" s="128"/>
      <c r="AF643" s="127"/>
    </row>
    <row r="644" spans="1:32" x14ac:dyDescent="0.2">
      <c r="A644" s="127"/>
      <c r="B644" s="129"/>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c r="AA644" s="128"/>
      <c r="AB644" s="128"/>
      <c r="AC644" s="128"/>
      <c r="AD644" s="128"/>
      <c r="AE644" s="128"/>
      <c r="AF644" s="127"/>
    </row>
    <row r="645" spans="1:32" x14ac:dyDescent="0.2">
      <c r="A645" s="127"/>
      <c r="B645" s="129"/>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c r="AA645" s="128"/>
      <c r="AB645" s="128"/>
      <c r="AC645" s="128"/>
      <c r="AD645" s="128"/>
      <c r="AE645" s="128"/>
      <c r="AF645" s="127"/>
    </row>
    <row r="646" spans="1:32" x14ac:dyDescent="0.2">
      <c r="A646" s="127"/>
      <c r="B646" s="129"/>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c r="AA646" s="128"/>
      <c r="AB646" s="128"/>
      <c r="AC646" s="128"/>
      <c r="AD646" s="128"/>
      <c r="AE646" s="128"/>
      <c r="AF646" s="127"/>
    </row>
    <row r="647" spans="1:32" x14ac:dyDescent="0.2">
      <c r="A647" s="127"/>
      <c r="B647" s="129"/>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c r="AA647" s="128"/>
      <c r="AB647" s="128"/>
      <c r="AC647" s="128"/>
      <c r="AD647" s="128"/>
      <c r="AE647" s="128"/>
      <c r="AF647" s="127"/>
    </row>
    <row r="648" spans="1:32" x14ac:dyDescent="0.2">
      <c r="A648" s="127"/>
      <c r="B648" s="129"/>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c r="AA648" s="128"/>
      <c r="AB648" s="128"/>
      <c r="AC648" s="128"/>
      <c r="AD648" s="128"/>
      <c r="AE648" s="128"/>
      <c r="AF648" s="127"/>
    </row>
    <row r="649" spans="1:32" x14ac:dyDescent="0.2">
      <c r="A649" s="127"/>
      <c r="B649" s="129"/>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c r="AA649" s="128"/>
      <c r="AB649" s="128"/>
      <c r="AC649" s="128"/>
      <c r="AD649" s="128"/>
      <c r="AE649" s="128"/>
      <c r="AF649" s="127"/>
    </row>
    <row r="650" spans="1:32" x14ac:dyDescent="0.2">
      <c r="A650" s="127"/>
      <c r="B650" s="129"/>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c r="AA650" s="128"/>
      <c r="AB650" s="128"/>
      <c r="AC650" s="128"/>
      <c r="AD650" s="128"/>
      <c r="AE650" s="128"/>
      <c r="AF650" s="127"/>
    </row>
    <row r="651" spans="1:32" x14ac:dyDescent="0.2">
      <c r="A651" s="127"/>
      <c r="B651" s="129"/>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c r="AA651" s="128"/>
      <c r="AB651" s="128"/>
      <c r="AC651" s="128"/>
      <c r="AD651" s="128"/>
      <c r="AE651" s="128"/>
      <c r="AF651" s="127"/>
    </row>
    <row r="652" spans="1:32" x14ac:dyDescent="0.2">
      <c r="A652" s="127"/>
      <c r="B652" s="129"/>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c r="AA652" s="128"/>
      <c r="AB652" s="128"/>
      <c r="AC652" s="128"/>
      <c r="AD652" s="128"/>
      <c r="AE652" s="128"/>
      <c r="AF652" s="127"/>
    </row>
    <row r="653" spans="1:32" x14ac:dyDescent="0.2">
      <c r="A653" s="127"/>
      <c r="B653" s="129"/>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c r="AA653" s="128"/>
      <c r="AB653" s="128"/>
      <c r="AC653" s="128"/>
      <c r="AD653" s="128"/>
      <c r="AE653" s="128"/>
      <c r="AF653" s="127"/>
    </row>
    <row r="654" spans="1:32" x14ac:dyDescent="0.2">
      <c r="A654" s="127"/>
      <c r="B654" s="129"/>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c r="AA654" s="128"/>
      <c r="AB654" s="128"/>
      <c r="AC654" s="128"/>
      <c r="AD654" s="128"/>
      <c r="AE654" s="128"/>
      <c r="AF654" s="127"/>
    </row>
    <row r="655" spans="1:32" x14ac:dyDescent="0.2">
      <c r="A655" s="127"/>
      <c r="B655" s="129"/>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c r="AA655" s="128"/>
      <c r="AB655" s="128"/>
      <c r="AC655" s="128"/>
      <c r="AD655" s="128"/>
      <c r="AE655" s="128"/>
      <c r="AF655" s="127"/>
    </row>
    <row r="656" spans="1:32" x14ac:dyDescent="0.2">
      <c r="A656" s="127"/>
      <c r="B656" s="129"/>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c r="AA656" s="128"/>
      <c r="AB656" s="128"/>
      <c r="AC656" s="128"/>
      <c r="AD656" s="128"/>
      <c r="AE656" s="128"/>
      <c r="AF656" s="127"/>
    </row>
    <row r="657" spans="1:32" x14ac:dyDescent="0.2">
      <c r="A657" s="127"/>
      <c r="B657" s="129"/>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c r="AA657" s="128"/>
      <c r="AB657" s="128"/>
      <c r="AC657" s="128"/>
      <c r="AD657" s="128"/>
      <c r="AE657" s="128"/>
      <c r="AF657" s="127"/>
    </row>
    <row r="658" spans="1:32" x14ac:dyDescent="0.2">
      <c r="A658" s="127"/>
      <c r="B658" s="129"/>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c r="AA658" s="128"/>
      <c r="AB658" s="128"/>
      <c r="AC658" s="128"/>
      <c r="AD658" s="128"/>
      <c r="AE658" s="128"/>
      <c r="AF658" s="127"/>
    </row>
    <row r="659" spans="1:32" x14ac:dyDescent="0.2">
      <c r="A659" s="127"/>
      <c r="B659" s="129"/>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c r="AA659" s="128"/>
      <c r="AB659" s="128"/>
      <c r="AC659" s="128"/>
      <c r="AD659" s="128"/>
      <c r="AE659" s="128"/>
      <c r="AF659" s="127"/>
    </row>
    <row r="660" spans="1:32" x14ac:dyDescent="0.2">
      <c r="A660" s="127"/>
      <c r="B660" s="129"/>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c r="AA660" s="128"/>
      <c r="AB660" s="128"/>
      <c r="AC660" s="128"/>
      <c r="AD660" s="128"/>
      <c r="AE660" s="128"/>
      <c r="AF660" s="127"/>
    </row>
    <row r="661" spans="1:32" x14ac:dyDescent="0.2">
      <c r="A661" s="127"/>
      <c r="B661" s="129"/>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c r="AA661" s="128"/>
      <c r="AB661" s="128"/>
      <c r="AC661" s="128"/>
      <c r="AD661" s="128"/>
      <c r="AE661" s="128"/>
      <c r="AF661" s="127"/>
    </row>
    <row r="662" spans="1:32" x14ac:dyDescent="0.2">
      <c r="A662" s="127"/>
      <c r="B662" s="129"/>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c r="AA662" s="128"/>
      <c r="AB662" s="128"/>
      <c r="AC662" s="128"/>
      <c r="AD662" s="128"/>
      <c r="AE662" s="128"/>
      <c r="AF662" s="127"/>
    </row>
    <row r="663" spans="1:32" x14ac:dyDescent="0.2">
      <c r="A663" s="127"/>
      <c r="B663" s="129"/>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c r="AA663" s="128"/>
      <c r="AB663" s="128"/>
      <c r="AC663" s="128"/>
      <c r="AD663" s="128"/>
      <c r="AE663" s="128"/>
      <c r="AF663" s="127"/>
    </row>
    <row r="664" spans="1:32" x14ac:dyDescent="0.2">
      <c r="A664" s="127"/>
      <c r="B664" s="129"/>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c r="AA664" s="128"/>
      <c r="AB664" s="128"/>
      <c r="AC664" s="128"/>
      <c r="AD664" s="128"/>
      <c r="AE664" s="128"/>
      <c r="AF664" s="127"/>
    </row>
    <row r="665" spans="1:32" x14ac:dyDescent="0.2">
      <c r="A665" s="127"/>
      <c r="B665" s="129"/>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c r="AA665" s="128"/>
      <c r="AB665" s="128"/>
      <c r="AC665" s="128"/>
      <c r="AD665" s="128"/>
      <c r="AE665" s="128"/>
      <c r="AF665" s="127"/>
    </row>
    <row r="666" spans="1:32" x14ac:dyDescent="0.2">
      <c r="A666" s="127"/>
      <c r="B666" s="129"/>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c r="AA666" s="128"/>
      <c r="AB666" s="128"/>
      <c r="AC666" s="128"/>
      <c r="AD666" s="128"/>
      <c r="AE666" s="128"/>
      <c r="AF666" s="127"/>
    </row>
    <row r="667" spans="1:32" x14ac:dyDescent="0.2">
      <c r="A667" s="127"/>
      <c r="B667" s="129"/>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c r="AA667" s="128"/>
      <c r="AB667" s="128"/>
      <c r="AC667" s="128"/>
      <c r="AD667" s="128"/>
      <c r="AE667" s="128"/>
      <c r="AF667" s="127"/>
    </row>
    <row r="668" spans="1:32" x14ac:dyDescent="0.2">
      <c r="A668" s="127"/>
      <c r="B668" s="129"/>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c r="AA668" s="128"/>
      <c r="AB668" s="128"/>
      <c r="AC668" s="128"/>
      <c r="AD668" s="128"/>
      <c r="AE668" s="128"/>
      <c r="AF668" s="127"/>
    </row>
    <row r="669" spans="1:32" x14ac:dyDescent="0.2">
      <c r="A669" s="127"/>
      <c r="B669" s="129"/>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c r="AA669" s="128"/>
      <c r="AB669" s="128"/>
      <c r="AC669" s="128"/>
      <c r="AD669" s="128"/>
      <c r="AE669" s="128"/>
      <c r="AF669" s="127"/>
    </row>
    <row r="670" spans="1:32" x14ac:dyDescent="0.2">
      <c r="A670" s="127"/>
      <c r="B670" s="129"/>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c r="AA670" s="128"/>
      <c r="AB670" s="128"/>
      <c r="AC670" s="128"/>
      <c r="AD670" s="128"/>
      <c r="AE670" s="128"/>
      <c r="AF670" s="127"/>
    </row>
    <row r="671" spans="1:32" x14ac:dyDescent="0.2">
      <c r="A671" s="127"/>
      <c r="B671" s="129"/>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c r="AA671" s="128"/>
      <c r="AB671" s="128"/>
      <c r="AC671" s="128"/>
      <c r="AD671" s="128"/>
      <c r="AE671" s="128"/>
      <c r="AF671" s="127"/>
    </row>
    <row r="672" spans="1:32" x14ac:dyDescent="0.2">
      <c r="A672" s="127"/>
      <c r="B672" s="129"/>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c r="AA672" s="128"/>
      <c r="AB672" s="128"/>
      <c r="AC672" s="128"/>
      <c r="AD672" s="128"/>
      <c r="AE672" s="128"/>
      <c r="AF672" s="127"/>
    </row>
    <row r="673" spans="1:32" x14ac:dyDescent="0.2">
      <c r="A673" s="127"/>
      <c r="B673" s="129"/>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c r="AA673" s="128"/>
      <c r="AB673" s="128"/>
      <c r="AC673" s="128"/>
      <c r="AD673" s="128"/>
      <c r="AE673" s="128"/>
      <c r="AF673" s="127"/>
    </row>
    <row r="674" spans="1:32" x14ac:dyDescent="0.2">
      <c r="A674" s="127"/>
      <c r="B674" s="129"/>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c r="AA674" s="128"/>
      <c r="AB674" s="128"/>
      <c r="AC674" s="128"/>
      <c r="AD674" s="128"/>
      <c r="AE674" s="128"/>
      <c r="AF674" s="127"/>
    </row>
    <row r="675" spans="1:32" x14ac:dyDescent="0.2">
      <c r="A675" s="127"/>
      <c r="B675" s="129"/>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c r="AA675" s="128"/>
      <c r="AB675" s="128"/>
      <c r="AC675" s="128"/>
      <c r="AD675" s="128"/>
      <c r="AE675" s="128"/>
      <c r="AF675" s="127"/>
    </row>
    <row r="676" spans="1:32" x14ac:dyDescent="0.2">
      <c r="A676" s="127"/>
      <c r="B676" s="129"/>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c r="AA676" s="128"/>
      <c r="AB676" s="128"/>
      <c r="AC676" s="128"/>
      <c r="AD676" s="128"/>
      <c r="AE676" s="128"/>
      <c r="AF676" s="127"/>
    </row>
    <row r="677" spans="1:32" x14ac:dyDescent="0.2">
      <c r="A677" s="127"/>
      <c r="B677" s="129"/>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c r="AA677" s="128"/>
      <c r="AB677" s="128"/>
      <c r="AC677" s="128"/>
      <c r="AD677" s="128"/>
      <c r="AE677" s="128"/>
      <c r="AF677" s="127"/>
    </row>
    <row r="678" spans="1:32" x14ac:dyDescent="0.2">
      <c r="A678" s="127"/>
      <c r="B678" s="129"/>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c r="AA678" s="128"/>
      <c r="AB678" s="128"/>
      <c r="AC678" s="128"/>
      <c r="AD678" s="128"/>
      <c r="AE678" s="128"/>
      <c r="AF678" s="127"/>
    </row>
    <row r="679" spans="1:32" x14ac:dyDescent="0.2">
      <c r="A679" s="127"/>
      <c r="B679" s="129"/>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c r="AA679" s="128"/>
      <c r="AB679" s="128"/>
      <c r="AC679" s="128"/>
      <c r="AD679" s="128"/>
      <c r="AE679" s="128"/>
      <c r="AF679" s="127"/>
    </row>
    <row r="680" spans="1:32" x14ac:dyDescent="0.2">
      <c r="A680" s="127"/>
      <c r="B680" s="129"/>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c r="AA680" s="128"/>
      <c r="AB680" s="128"/>
      <c r="AC680" s="128"/>
      <c r="AD680" s="128"/>
      <c r="AE680" s="128"/>
      <c r="AF680" s="127"/>
    </row>
    <row r="681" spans="1:32" x14ac:dyDescent="0.2">
      <c r="A681" s="127"/>
      <c r="B681" s="129"/>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c r="AA681" s="128"/>
      <c r="AB681" s="128"/>
      <c r="AC681" s="128"/>
      <c r="AD681" s="128"/>
      <c r="AE681" s="128"/>
      <c r="AF681" s="127"/>
    </row>
    <row r="682" spans="1:32" x14ac:dyDescent="0.2">
      <c r="A682" s="127"/>
      <c r="B682" s="129"/>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c r="AA682" s="128"/>
      <c r="AB682" s="128"/>
      <c r="AC682" s="128"/>
      <c r="AD682" s="128"/>
      <c r="AE682" s="128"/>
      <c r="AF682" s="127"/>
    </row>
    <row r="683" spans="1:32" x14ac:dyDescent="0.2">
      <c r="A683" s="127"/>
      <c r="B683" s="129"/>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c r="AA683" s="128"/>
      <c r="AB683" s="128"/>
      <c r="AC683" s="128"/>
      <c r="AD683" s="128"/>
      <c r="AE683" s="128"/>
      <c r="AF683" s="127"/>
    </row>
    <row r="684" spans="1:32" x14ac:dyDescent="0.2">
      <c r="A684" s="127"/>
      <c r="B684" s="129"/>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c r="AA684" s="128"/>
      <c r="AB684" s="128"/>
      <c r="AC684" s="128"/>
      <c r="AD684" s="128"/>
      <c r="AE684" s="128"/>
      <c r="AF684" s="127"/>
    </row>
    <row r="685" spans="1:32" x14ac:dyDescent="0.2">
      <c r="A685" s="127"/>
      <c r="B685" s="129"/>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c r="AA685" s="128"/>
      <c r="AB685" s="128"/>
      <c r="AC685" s="128"/>
      <c r="AD685" s="128"/>
      <c r="AE685" s="128"/>
      <c r="AF685" s="127"/>
    </row>
    <row r="686" spans="1:32" x14ac:dyDescent="0.2">
      <c r="A686" s="127"/>
      <c r="B686" s="129"/>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c r="AA686" s="128"/>
      <c r="AB686" s="128"/>
      <c r="AC686" s="128"/>
      <c r="AD686" s="128"/>
      <c r="AE686" s="128"/>
      <c r="AF686" s="127"/>
    </row>
    <row r="687" spans="1:32" x14ac:dyDescent="0.2">
      <c r="A687" s="127"/>
      <c r="B687" s="129"/>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c r="AA687" s="128"/>
      <c r="AB687" s="128"/>
      <c r="AC687" s="128"/>
      <c r="AD687" s="128"/>
      <c r="AE687" s="128"/>
      <c r="AF687" s="127"/>
    </row>
    <row r="688" spans="1:32" x14ac:dyDescent="0.2">
      <c r="A688" s="127"/>
      <c r="B688" s="129"/>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c r="AA688" s="128"/>
      <c r="AB688" s="128"/>
      <c r="AC688" s="128"/>
      <c r="AD688" s="128"/>
      <c r="AE688" s="128"/>
      <c r="AF688" s="127"/>
    </row>
    <row r="689" spans="1:32" x14ac:dyDescent="0.2">
      <c r="A689" s="127"/>
      <c r="B689" s="129"/>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c r="AA689" s="128"/>
      <c r="AB689" s="128"/>
      <c r="AC689" s="128"/>
      <c r="AD689" s="128"/>
      <c r="AE689" s="128"/>
      <c r="AF689" s="127"/>
    </row>
    <row r="690" spans="1:32" x14ac:dyDescent="0.2">
      <c r="A690" s="127"/>
      <c r="B690" s="129"/>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c r="AA690" s="128"/>
      <c r="AB690" s="128"/>
      <c r="AC690" s="128"/>
      <c r="AD690" s="128"/>
      <c r="AE690" s="128"/>
      <c r="AF690" s="127"/>
    </row>
    <row r="691" spans="1:32" x14ac:dyDescent="0.2">
      <c r="A691" s="127"/>
      <c r="B691" s="129"/>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c r="AA691" s="128"/>
      <c r="AB691" s="128"/>
      <c r="AC691" s="128"/>
      <c r="AD691" s="128"/>
      <c r="AE691" s="128"/>
      <c r="AF691" s="127"/>
    </row>
    <row r="692" spans="1:32" x14ac:dyDescent="0.2">
      <c r="A692" s="127"/>
      <c r="B692" s="129"/>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c r="AA692" s="128"/>
      <c r="AB692" s="128"/>
      <c r="AC692" s="128"/>
      <c r="AD692" s="128"/>
      <c r="AE692" s="128"/>
      <c r="AF692" s="127"/>
    </row>
    <row r="693" spans="1:32" x14ac:dyDescent="0.2">
      <c r="A693" s="127"/>
      <c r="B693" s="129"/>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c r="AA693" s="128"/>
      <c r="AB693" s="128"/>
      <c r="AC693" s="128"/>
      <c r="AD693" s="128"/>
      <c r="AE693" s="128"/>
      <c r="AF693" s="127"/>
    </row>
    <row r="694" spans="1:32" x14ac:dyDescent="0.2">
      <c r="A694" s="127"/>
      <c r="B694" s="129"/>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c r="AA694" s="128"/>
      <c r="AB694" s="128"/>
      <c r="AC694" s="128"/>
      <c r="AD694" s="128"/>
      <c r="AE694" s="128"/>
      <c r="AF694" s="127"/>
    </row>
    <row r="695" spans="1:32" x14ac:dyDescent="0.2">
      <c r="A695" s="127"/>
      <c r="B695" s="129"/>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c r="AA695" s="128"/>
      <c r="AB695" s="128"/>
      <c r="AC695" s="128"/>
      <c r="AD695" s="128"/>
      <c r="AE695" s="128"/>
      <c r="AF695" s="127"/>
    </row>
    <row r="696" spans="1:32" x14ac:dyDescent="0.2">
      <c r="A696" s="127"/>
      <c r="B696" s="129"/>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c r="AA696" s="128"/>
      <c r="AB696" s="128"/>
      <c r="AC696" s="128"/>
      <c r="AD696" s="128"/>
      <c r="AE696" s="128"/>
      <c r="AF696" s="127"/>
    </row>
    <row r="697" spans="1:32" x14ac:dyDescent="0.2">
      <c r="A697" s="127"/>
      <c r="B697" s="129"/>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c r="AA697" s="128"/>
      <c r="AB697" s="128"/>
      <c r="AC697" s="128"/>
      <c r="AD697" s="128"/>
      <c r="AE697" s="128"/>
      <c r="AF697" s="127"/>
    </row>
    <row r="698" spans="1:32" x14ac:dyDescent="0.2">
      <c r="A698" s="127"/>
      <c r="B698" s="129"/>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c r="AA698" s="128"/>
      <c r="AB698" s="128"/>
      <c r="AC698" s="128"/>
      <c r="AD698" s="128"/>
      <c r="AE698" s="128"/>
      <c r="AF698" s="127"/>
    </row>
    <row r="699" spans="1:32" x14ac:dyDescent="0.2">
      <c r="A699" s="127"/>
      <c r="B699" s="129"/>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c r="AA699" s="128"/>
      <c r="AB699" s="128"/>
      <c r="AC699" s="128"/>
      <c r="AD699" s="128"/>
      <c r="AE699" s="128"/>
      <c r="AF699" s="127"/>
    </row>
    <row r="700" spans="1:32" x14ac:dyDescent="0.2">
      <c r="A700" s="127"/>
      <c r="B700" s="129"/>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c r="AA700" s="128"/>
      <c r="AB700" s="128"/>
      <c r="AC700" s="128"/>
      <c r="AD700" s="128"/>
      <c r="AE700" s="128"/>
      <c r="AF700" s="127"/>
    </row>
    <row r="701" spans="1:32" x14ac:dyDescent="0.2">
      <c r="A701" s="127"/>
      <c r="B701" s="129"/>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c r="AA701" s="128"/>
      <c r="AB701" s="128"/>
      <c r="AC701" s="128"/>
      <c r="AD701" s="128"/>
      <c r="AE701" s="128"/>
      <c r="AF701" s="127"/>
    </row>
    <row r="702" spans="1:32" x14ac:dyDescent="0.2">
      <c r="A702" s="127"/>
      <c r="B702" s="129"/>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c r="AA702" s="128"/>
      <c r="AB702" s="128"/>
      <c r="AC702" s="128"/>
      <c r="AD702" s="128"/>
      <c r="AE702" s="128"/>
      <c r="AF702" s="127"/>
    </row>
    <row r="703" spans="1:32" x14ac:dyDescent="0.2">
      <c r="A703" s="127"/>
      <c r="B703" s="129"/>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c r="AA703" s="128"/>
      <c r="AB703" s="128"/>
      <c r="AC703" s="128"/>
      <c r="AD703" s="128"/>
      <c r="AE703" s="128"/>
      <c r="AF703" s="127"/>
    </row>
    <row r="704" spans="1:32" x14ac:dyDescent="0.2">
      <c r="A704" s="127"/>
      <c r="B704" s="129"/>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c r="AA704" s="128"/>
      <c r="AB704" s="128"/>
      <c r="AC704" s="128"/>
      <c r="AD704" s="128"/>
      <c r="AE704" s="128"/>
      <c r="AF704" s="127"/>
    </row>
    <row r="705" spans="1:32" x14ac:dyDescent="0.2">
      <c r="A705" s="127"/>
      <c r="B705" s="129"/>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c r="AA705" s="128"/>
      <c r="AB705" s="128"/>
      <c r="AC705" s="128"/>
      <c r="AD705" s="128"/>
      <c r="AE705" s="128"/>
      <c r="AF705" s="127"/>
    </row>
    <row r="706" spans="1:32" x14ac:dyDescent="0.2">
      <c r="A706" s="127"/>
      <c r="B706" s="129"/>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c r="AA706" s="128"/>
      <c r="AB706" s="128"/>
      <c r="AC706" s="128"/>
      <c r="AD706" s="128"/>
      <c r="AE706" s="128"/>
      <c r="AF706" s="127"/>
    </row>
    <row r="707" spans="1:32" x14ac:dyDescent="0.2">
      <c r="A707" s="127"/>
      <c r="B707" s="129"/>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c r="AA707" s="128"/>
      <c r="AB707" s="128"/>
      <c r="AC707" s="128"/>
      <c r="AD707" s="128"/>
      <c r="AE707" s="128"/>
      <c r="AF707" s="127"/>
    </row>
    <row r="708" spans="1:32" x14ac:dyDescent="0.2">
      <c r="A708" s="127"/>
      <c r="B708" s="129"/>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c r="AA708" s="128"/>
      <c r="AB708" s="128"/>
      <c r="AC708" s="128"/>
      <c r="AD708" s="128"/>
      <c r="AE708" s="128"/>
      <c r="AF708" s="127"/>
    </row>
    <row r="709" spans="1:32" x14ac:dyDescent="0.2">
      <c r="A709" s="127"/>
      <c r="B709" s="129"/>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c r="AA709" s="128"/>
      <c r="AB709" s="128"/>
      <c r="AC709" s="128"/>
      <c r="AD709" s="128"/>
      <c r="AE709" s="128"/>
      <c r="AF709" s="127"/>
    </row>
    <row r="710" spans="1:32" x14ac:dyDescent="0.2">
      <c r="A710" s="127"/>
      <c r="B710" s="129"/>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c r="AA710" s="128"/>
      <c r="AB710" s="128"/>
      <c r="AC710" s="128"/>
      <c r="AD710" s="128"/>
      <c r="AE710" s="128"/>
      <c r="AF710" s="127"/>
    </row>
    <row r="711" spans="1:32" x14ac:dyDescent="0.2">
      <c r="A711" s="127"/>
      <c r="B711" s="129"/>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c r="AA711" s="128"/>
      <c r="AB711" s="128"/>
      <c r="AC711" s="128"/>
      <c r="AD711" s="128"/>
      <c r="AE711" s="128"/>
      <c r="AF711" s="127"/>
    </row>
    <row r="712" spans="1:32" x14ac:dyDescent="0.2">
      <c r="A712" s="127"/>
      <c r="B712" s="129"/>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c r="AA712" s="128"/>
      <c r="AB712" s="128"/>
      <c r="AC712" s="128"/>
      <c r="AD712" s="128"/>
      <c r="AE712" s="128"/>
      <c r="AF712" s="127"/>
    </row>
    <row r="713" spans="1:32" x14ac:dyDescent="0.2">
      <c r="A713" s="127"/>
      <c r="B713" s="129"/>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c r="AA713" s="128"/>
      <c r="AB713" s="128"/>
      <c r="AC713" s="128"/>
      <c r="AD713" s="128"/>
      <c r="AE713" s="128"/>
      <c r="AF713" s="127"/>
    </row>
    <row r="714" spans="1:32" x14ac:dyDescent="0.2">
      <c r="A714" s="127"/>
      <c r="B714" s="129"/>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c r="AA714" s="128"/>
      <c r="AB714" s="128"/>
      <c r="AC714" s="128"/>
      <c r="AD714" s="128"/>
      <c r="AE714" s="128"/>
      <c r="AF714" s="127"/>
    </row>
    <row r="715" spans="1:32" x14ac:dyDescent="0.2">
      <c r="A715" s="127"/>
      <c r="B715" s="129"/>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c r="AA715" s="128"/>
      <c r="AB715" s="128"/>
      <c r="AC715" s="128"/>
      <c r="AD715" s="128"/>
      <c r="AE715" s="128"/>
      <c r="AF715" s="127"/>
    </row>
    <row r="716" spans="1:32" x14ac:dyDescent="0.2">
      <c r="A716" s="127"/>
      <c r="B716" s="129"/>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c r="AA716" s="128"/>
      <c r="AB716" s="128"/>
      <c r="AC716" s="128"/>
      <c r="AD716" s="128"/>
      <c r="AE716" s="128"/>
      <c r="AF716" s="127"/>
    </row>
    <row r="717" spans="1:32" x14ac:dyDescent="0.2">
      <c r="A717" s="127"/>
      <c r="B717" s="129"/>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c r="AA717" s="128"/>
      <c r="AB717" s="128"/>
      <c r="AC717" s="128"/>
      <c r="AD717" s="128"/>
      <c r="AE717" s="128"/>
      <c r="AF717" s="127"/>
    </row>
    <row r="718" spans="1:32" x14ac:dyDescent="0.2">
      <c r="A718" s="127"/>
      <c r="B718" s="129"/>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c r="AA718" s="128"/>
      <c r="AB718" s="128"/>
      <c r="AC718" s="128"/>
      <c r="AD718" s="128"/>
      <c r="AE718" s="128"/>
      <c r="AF718" s="127"/>
    </row>
    <row r="719" spans="1:32" x14ac:dyDescent="0.2">
      <c r="A719" s="127"/>
      <c r="B719" s="129"/>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c r="AA719" s="128"/>
      <c r="AB719" s="128"/>
      <c r="AC719" s="128"/>
      <c r="AD719" s="128"/>
      <c r="AE719" s="128"/>
      <c r="AF719" s="127"/>
    </row>
    <row r="720" spans="1:32" x14ac:dyDescent="0.2">
      <c r="A720" s="127"/>
      <c r="B720" s="129"/>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c r="AA720" s="128"/>
      <c r="AB720" s="128"/>
      <c r="AC720" s="128"/>
      <c r="AD720" s="128"/>
      <c r="AE720" s="128"/>
      <c r="AF720" s="127"/>
    </row>
    <row r="721" spans="1:32" x14ac:dyDescent="0.2">
      <c r="A721" s="127"/>
      <c r="B721" s="129"/>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c r="AA721" s="128"/>
      <c r="AB721" s="128"/>
      <c r="AC721" s="128"/>
      <c r="AD721" s="128"/>
      <c r="AE721" s="128"/>
      <c r="AF721" s="127"/>
    </row>
    <row r="722" spans="1:32" x14ac:dyDescent="0.2">
      <c r="A722" s="127"/>
      <c r="B722" s="129"/>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c r="AA722" s="128"/>
      <c r="AB722" s="128"/>
      <c r="AC722" s="128"/>
      <c r="AD722" s="128"/>
      <c r="AE722" s="128"/>
      <c r="AF722" s="127"/>
    </row>
    <row r="723" spans="1:32" x14ac:dyDescent="0.2">
      <c r="A723" s="127"/>
      <c r="B723" s="129"/>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c r="AA723" s="128"/>
      <c r="AB723" s="128"/>
      <c r="AC723" s="128"/>
      <c r="AD723" s="128"/>
      <c r="AE723" s="128"/>
      <c r="AF723" s="127"/>
    </row>
    <row r="724" spans="1:32" x14ac:dyDescent="0.2">
      <c r="A724" s="127"/>
      <c r="B724" s="129"/>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c r="AA724" s="128"/>
      <c r="AB724" s="128"/>
      <c r="AC724" s="128"/>
      <c r="AD724" s="128"/>
      <c r="AE724" s="128"/>
      <c r="AF724" s="127"/>
    </row>
    <row r="725" spans="1:32" x14ac:dyDescent="0.2">
      <c r="A725" s="127"/>
      <c r="B725" s="129"/>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c r="AA725" s="128"/>
      <c r="AB725" s="128"/>
      <c r="AC725" s="128"/>
      <c r="AD725" s="128"/>
      <c r="AE725" s="128"/>
      <c r="AF725" s="127"/>
    </row>
    <row r="726" spans="1:32" x14ac:dyDescent="0.2">
      <c r="A726" s="127"/>
      <c r="B726" s="129"/>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c r="AA726" s="128"/>
      <c r="AB726" s="128"/>
      <c r="AC726" s="128"/>
      <c r="AD726" s="128"/>
      <c r="AE726" s="128"/>
      <c r="AF726" s="127"/>
    </row>
    <row r="727" spans="1:32" x14ac:dyDescent="0.2">
      <c r="A727" s="127"/>
      <c r="B727" s="129"/>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c r="AA727" s="128"/>
      <c r="AB727" s="128"/>
      <c r="AC727" s="128"/>
      <c r="AD727" s="128"/>
      <c r="AE727" s="128"/>
      <c r="AF727" s="127"/>
    </row>
    <row r="728" spans="1:32" x14ac:dyDescent="0.2">
      <c r="A728" s="127"/>
      <c r="B728" s="129"/>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c r="AA728" s="128"/>
      <c r="AB728" s="128"/>
      <c r="AC728" s="128"/>
      <c r="AD728" s="128"/>
      <c r="AE728" s="128"/>
      <c r="AF728" s="127"/>
    </row>
    <row r="729" spans="1:32" x14ac:dyDescent="0.2">
      <c r="A729" s="127"/>
      <c r="B729" s="129"/>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c r="AA729" s="128"/>
      <c r="AB729" s="128"/>
      <c r="AC729" s="128"/>
      <c r="AD729" s="128"/>
      <c r="AE729" s="128"/>
      <c r="AF729" s="127"/>
    </row>
    <row r="730" spans="1:32" x14ac:dyDescent="0.2">
      <c r="A730" s="127"/>
      <c r="B730" s="129"/>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c r="AA730" s="128"/>
      <c r="AB730" s="128"/>
      <c r="AC730" s="128"/>
      <c r="AD730" s="128"/>
      <c r="AE730" s="128"/>
      <c r="AF730" s="127"/>
    </row>
    <row r="731" spans="1:32" x14ac:dyDescent="0.2">
      <c r="A731" s="127"/>
      <c r="B731" s="129"/>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c r="AA731" s="128"/>
      <c r="AB731" s="128"/>
      <c r="AC731" s="128"/>
      <c r="AD731" s="128"/>
      <c r="AE731" s="128"/>
      <c r="AF731" s="127"/>
    </row>
    <row r="732" spans="1:32" x14ac:dyDescent="0.2">
      <c r="A732" s="127"/>
      <c r="B732" s="129"/>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c r="AA732" s="128"/>
      <c r="AB732" s="128"/>
      <c r="AC732" s="128"/>
      <c r="AD732" s="128"/>
      <c r="AE732" s="128"/>
      <c r="AF732" s="127"/>
    </row>
    <row r="733" spans="1:32" x14ac:dyDescent="0.2">
      <c r="A733" s="127"/>
      <c r="B733" s="129"/>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c r="AA733" s="128"/>
      <c r="AB733" s="128"/>
      <c r="AC733" s="128"/>
      <c r="AD733" s="128"/>
      <c r="AE733" s="128"/>
      <c r="AF733" s="127"/>
    </row>
    <row r="734" spans="1:32" x14ac:dyDescent="0.2">
      <c r="A734" s="127"/>
      <c r="B734" s="129"/>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c r="AA734" s="128"/>
      <c r="AB734" s="128"/>
      <c r="AC734" s="128"/>
      <c r="AD734" s="128"/>
      <c r="AE734" s="128"/>
      <c r="AF734" s="127"/>
    </row>
    <row r="735" spans="1:32" x14ac:dyDescent="0.2">
      <c r="A735" s="127"/>
      <c r="B735" s="129"/>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c r="AA735" s="128"/>
      <c r="AB735" s="128"/>
      <c r="AC735" s="128"/>
      <c r="AD735" s="128"/>
      <c r="AE735" s="128"/>
      <c r="AF735" s="127"/>
    </row>
    <row r="736" spans="1:32" x14ac:dyDescent="0.2">
      <c r="A736" s="127"/>
      <c r="B736" s="129"/>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c r="AA736" s="128"/>
      <c r="AB736" s="128"/>
      <c r="AC736" s="128"/>
      <c r="AD736" s="128"/>
      <c r="AE736" s="128"/>
      <c r="AF736" s="127"/>
    </row>
    <row r="737" spans="1:32" x14ac:dyDescent="0.2">
      <c r="A737" s="127"/>
      <c r="B737" s="129"/>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c r="AA737" s="128"/>
      <c r="AB737" s="128"/>
      <c r="AC737" s="128"/>
      <c r="AD737" s="128"/>
      <c r="AE737" s="128"/>
      <c r="AF737" s="127"/>
    </row>
    <row r="738" spans="1:32" x14ac:dyDescent="0.2">
      <c r="A738" s="127"/>
      <c r="B738" s="129"/>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c r="AA738" s="128"/>
      <c r="AB738" s="128"/>
      <c r="AC738" s="128"/>
      <c r="AD738" s="128"/>
      <c r="AE738" s="128"/>
      <c r="AF738" s="127"/>
    </row>
    <row r="739" spans="1:32" x14ac:dyDescent="0.2">
      <c r="A739" s="127"/>
      <c r="B739" s="129"/>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c r="AA739" s="128"/>
      <c r="AB739" s="128"/>
      <c r="AC739" s="128"/>
      <c r="AD739" s="128"/>
      <c r="AE739" s="128"/>
      <c r="AF739" s="127"/>
    </row>
    <row r="740" spans="1:32" x14ac:dyDescent="0.2">
      <c r="A740" s="127"/>
      <c r="B740" s="129"/>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c r="AA740" s="128"/>
      <c r="AB740" s="128"/>
      <c r="AC740" s="128"/>
      <c r="AD740" s="128"/>
      <c r="AE740" s="128"/>
      <c r="AF740" s="127"/>
    </row>
    <row r="741" spans="1:32" x14ac:dyDescent="0.2">
      <c r="A741" s="127"/>
      <c r="B741" s="129"/>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c r="AA741" s="128"/>
      <c r="AB741" s="128"/>
      <c r="AC741" s="128"/>
      <c r="AD741" s="128"/>
      <c r="AE741" s="128"/>
      <c r="AF741" s="127"/>
    </row>
    <row r="742" spans="1:32" x14ac:dyDescent="0.2">
      <c r="A742" s="127"/>
      <c r="B742" s="129"/>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c r="AA742" s="128"/>
      <c r="AB742" s="128"/>
      <c r="AC742" s="128"/>
      <c r="AD742" s="128"/>
      <c r="AE742" s="128"/>
      <c r="AF742" s="127"/>
    </row>
    <row r="743" spans="1:32" x14ac:dyDescent="0.2">
      <c r="A743" s="127"/>
      <c r="B743" s="129"/>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c r="AA743" s="128"/>
      <c r="AB743" s="128"/>
      <c r="AC743" s="128"/>
      <c r="AD743" s="128"/>
      <c r="AE743" s="128"/>
      <c r="AF743" s="127"/>
    </row>
    <row r="744" spans="1:32" x14ac:dyDescent="0.2">
      <c r="A744" s="127"/>
      <c r="B744" s="129"/>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c r="AA744" s="128"/>
      <c r="AB744" s="128"/>
      <c r="AC744" s="128"/>
      <c r="AD744" s="128"/>
      <c r="AE744" s="128"/>
      <c r="AF744" s="127"/>
    </row>
    <row r="745" spans="1:32" x14ac:dyDescent="0.2">
      <c r="A745" s="127"/>
      <c r="B745" s="129"/>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c r="AA745" s="128"/>
      <c r="AB745" s="128"/>
      <c r="AC745" s="128"/>
      <c r="AD745" s="128"/>
      <c r="AE745" s="128"/>
      <c r="AF745" s="127"/>
    </row>
    <row r="746" spans="1:32" x14ac:dyDescent="0.2">
      <c r="A746" s="127"/>
      <c r="B746" s="129"/>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c r="AA746" s="128"/>
      <c r="AB746" s="128"/>
      <c r="AC746" s="128"/>
      <c r="AD746" s="128"/>
      <c r="AE746" s="128"/>
      <c r="AF746" s="127"/>
    </row>
    <row r="747" spans="1:32" x14ac:dyDescent="0.2">
      <c r="A747" s="127"/>
      <c r="B747" s="129"/>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c r="AA747" s="128"/>
      <c r="AB747" s="128"/>
      <c r="AC747" s="128"/>
      <c r="AD747" s="128"/>
      <c r="AE747" s="128"/>
      <c r="AF747" s="127"/>
    </row>
    <row r="748" spans="1:32" x14ac:dyDescent="0.2">
      <c r="A748" s="127"/>
      <c r="B748" s="129"/>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c r="AA748" s="128"/>
      <c r="AB748" s="128"/>
      <c r="AC748" s="128"/>
      <c r="AD748" s="128"/>
      <c r="AE748" s="128"/>
      <c r="AF748" s="127"/>
    </row>
    <row r="749" spans="1:32" x14ac:dyDescent="0.2">
      <c r="A749" s="127"/>
      <c r="B749" s="129"/>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c r="AA749" s="128"/>
      <c r="AB749" s="128"/>
      <c r="AC749" s="128"/>
      <c r="AD749" s="128"/>
      <c r="AE749" s="128"/>
      <c r="AF749" s="127"/>
    </row>
    <row r="750" spans="1:32" x14ac:dyDescent="0.2">
      <c r="A750" s="127"/>
      <c r="B750" s="129"/>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c r="AA750" s="128"/>
      <c r="AB750" s="128"/>
      <c r="AC750" s="128"/>
      <c r="AD750" s="128"/>
      <c r="AE750" s="128"/>
      <c r="AF750" s="127"/>
    </row>
    <row r="751" spans="1:32" x14ac:dyDescent="0.2">
      <c r="A751" s="127"/>
      <c r="B751" s="129"/>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c r="AA751" s="128"/>
      <c r="AB751" s="128"/>
      <c r="AC751" s="128"/>
      <c r="AD751" s="128"/>
      <c r="AE751" s="128"/>
      <c r="AF751" s="127"/>
    </row>
    <row r="752" spans="1:32" x14ac:dyDescent="0.2">
      <c r="A752" s="127"/>
      <c r="B752" s="129"/>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c r="AA752" s="128"/>
      <c r="AB752" s="128"/>
      <c r="AC752" s="128"/>
      <c r="AD752" s="128"/>
      <c r="AE752" s="128"/>
      <c r="AF752" s="127"/>
    </row>
    <row r="753" spans="1:32" x14ac:dyDescent="0.2">
      <c r="A753" s="127"/>
      <c r="B753" s="129"/>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c r="AA753" s="128"/>
      <c r="AB753" s="128"/>
      <c r="AC753" s="128"/>
      <c r="AD753" s="128"/>
      <c r="AE753" s="128"/>
      <c r="AF753" s="127"/>
    </row>
    <row r="754" spans="1:32" x14ac:dyDescent="0.2">
      <c r="A754" s="127"/>
      <c r="B754" s="129"/>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c r="AA754" s="128"/>
      <c r="AB754" s="128"/>
      <c r="AC754" s="128"/>
      <c r="AD754" s="128"/>
      <c r="AE754" s="128"/>
      <c r="AF754" s="127"/>
    </row>
    <row r="755" spans="1:32" x14ac:dyDescent="0.2">
      <c r="A755" s="127"/>
      <c r="B755" s="129"/>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c r="AA755" s="128"/>
      <c r="AB755" s="128"/>
      <c r="AC755" s="128"/>
      <c r="AD755" s="128"/>
      <c r="AE755" s="128"/>
      <c r="AF755" s="127"/>
    </row>
    <row r="756" spans="1:32" x14ac:dyDescent="0.2">
      <c r="A756" s="127"/>
      <c r="B756" s="129"/>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c r="AA756" s="128"/>
      <c r="AB756" s="128"/>
      <c r="AC756" s="128"/>
      <c r="AD756" s="128"/>
      <c r="AE756" s="128"/>
      <c r="AF756" s="127"/>
    </row>
    <row r="757" spans="1:32" x14ac:dyDescent="0.2">
      <c r="A757" s="127"/>
      <c r="B757" s="129"/>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c r="AA757" s="128"/>
      <c r="AB757" s="128"/>
      <c r="AC757" s="128"/>
      <c r="AD757" s="128"/>
      <c r="AE757" s="128"/>
      <c r="AF757" s="127"/>
    </row>
    <row r="758" spans="1:32" x14ac:dyDescent="0.2">
      <c r="A758" s="127"/>
      <c r="B758" s="129"/>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c r="AA758" s="128"/>
      <c r="AB758" s="128"/>
      <c r="AC758" s="128"/>
      <c r="AD758" s="128"/>
      <c r="AE758" s="128"/>
      <c r="AF758" s="127"/>
    </row>
    <row r="759" spans="1:32" x14ac:dyDescent="0.2">
      <c r="A759" s="127"/>
      <c r="B759" s="129"/>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c r="AA759" s="128"/>
      <c r="AB759" s="128"/>
      <c r="AC759" s="128"/>
      <c r="AD759" s="128"/>
      <c r="AE759" s="128"/>
      <c r="AF759" s="127"/>
    </row>
    <row r="760" spans="1:32" x14ac:dyDescent="0.2">
      <c r="A760" s="127"/>
      <c r="B760" s="129"/>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c r="AA760" s="128"/>
      <c r="AB760" s="128"/>
      <c r="AC760" s="128"/>
      <c r="AD760" s="128"/>
      <c r="AE760" s="128"/>
      <c r="AF760" s="127"/>
    </row>
    <row r="761" spans="1:32" x14ac:dyDescent="0.2">
      <c r="A761" s="127"/>
      <c r="B761" s="129"/>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c r="AA761" s="128"/>
      <c r="AB761" s="128"/>
      <c r="AC761" s="128"/>
      <c r="AD761" s="128"/>
      <c r="AE761" s="128"/>
      <c r="AF761" s="127"/>
    </row>
    <row r="762" spans="1:32" x14ac:dyDescent="0.2">
      <c r="A762" s="127"/>
      <c r="B762" s="129"/>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c r="AA762" s="128"/>
      <c r="AB762" s="128"/>
      <c r="AC762" s="128"/>
      <c r="AD762" s="128"/>
      <c r="AE762" s="128"/>
      <c r="AF762" s="127"/>
    </row>
    <row r="763" spans="1:32" x14ac:dyDescent="0.2">
      <c r="A763" s="127"/>
      <c r="B763" s="129"/>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c r="AA763" s="128"/>
      <c r="AB763" s="128"/>
      <c r="AC763" s="128"/>
      <c r="AD763" s="128"/>
      <c r="AE763" s="128"/>
      <c r="AF763" s="127"/>
    </row>
    <row r="764" spans="1:32" x14ac:dyDescent="0.2">
      <c r="A764" s="127"/>
      <c r="B764" s="129"/>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8"/>
      <c r="AD764" s="128"/>
      <c r="AE764" s="128"/>
      <c r="AF764" s="127"/>
    </row>
    <row r="765" spans="1:32" x14ac:dyDescent="0.2">
      <c r="A765" s="127"/>
      <c r="B765" s="129"/>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c r="AA765" s="128"/>
      <c r="AB765" s="128"/>
      <c r="AC765" s="128"/>
      <c r="AD765" s="128"/>
      <c r="AE765" s="128"/>
      <c r="AF765" s="127"/>
    </row>
    <row r="766" spans="1:32" x14ac:dyDescent="0.2">
      <c r="A766" s="127"/>
      <c r="B766" s="129"/>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c r="AA766" s="128"/>
      <c r="AB766" s="128"/>
      <c r="AC766" s="128"/>
      <c r="AD766" s="128"/>
      <c r="AE766" s="128"/>
      <c r="AF766" s="127"/>
    </row>
    <row r="767" spans="1:32" x14ac:dyDescent="0.2">
      <c r="A767" s="127"/>
      <c r="B767" s="129"/>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c r="AA767" s="128"/>
      <c r="AB767" s="128"/>
      <c r="AC767" s="128"/>
      <c r="AD767" s="128"/>
      <c r="AE767" s="128"/>
      <c r="AF767" s="127"/>
    </row>
    <row r="768" spans="1:32" x14ac:dyDescent="0.2">
      <c r="A768" s="127"/>
      <c r="B768" s="129"/>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c r="AA768" s="128"/>
      <c r="AB768" s="128"/>
      <c r="AC768" s="128"/>
      <c r="AD768" s="128"/>
      <c r="AE768" s="128"/>
      <c r="AF768" s="127"/>
    </row>
    <row r="769" spans="1:32" x14ac:dyDescent="0.2">
      <c r="A769" s="127"/>
      <c r="B769" s="129"/>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c r="AA769" s="128"/>
      <c r="AB769" s="128"/>
      <c r="AC769" s="128"/>
      <c r="AD769" s="128"/>
      <c r="AE769" s="128"/>
      <c r="AF769" s="127"/>
    </row>
    <row r="770" spans="1:32" x14ac:dyDescent="0.2">
      <c r="A770" s="127"/>
      <c r="B770" s="129"/>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c r="AA770" s="128"/>
      <c r="AB770" s="128"/>
      <c r="AC770" s="128"/>
      <c r="AD770" s="128"/>
      <c r="AE770" s="128"/>
      <c r="AF770" s="127"/>
    </row>
    <row r="771" spans="1:32" x14ac:dyDescent="0.2">
      <c r="A771" s="127"/>
      <c r="B771" s="129"/>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c r="AA771" s="128"/>
      <c r="AB771" s="128"/>
      <c r="AC771" s="128"/>
      <c r="AD771" s="128"/>
      <c r="AE771" s="128"/>
      <c r="AF771" s="127"/>
    </row>
    <row r="772" spans="1:32" x14ac:dyDescent="0.2">
      <c r="A772" s="127"/>
      <c r="B772" s="129"/>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c r="AA772" s="128"/>
      <c r="AB772" s="128"/>
      <c r="AC772" s="128"/>
      <c r="AD772" s="128"/>
      <c r="AE772" s="128"/>
      <c r="AF772" s="127"/>
    </row>
    <row r="773" spans="1:32" x14ac:dyDescent="0.2">
      <c r="A773" s="127"/>
      <c r="B773" s="129"/>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c r="AA773" s="128"/>
      <c r="AB773" s="128"/>
      <c r="AC773" s="128"/>
      <c r="AD773" s="128"/>
      <c r="AE773" s="128"/>
      <c r="AF773" s="127"/>
    </row>
    <row r="774" spans="1:32" x14ac:dyDescent="0.2">
      <c r="A774" s="127"/>
      <c r="B774" s="129"/>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c r="AA774" s="128"/>
      <c r="AB774" s="128"/>
      <c r="AC774" s="128"/>
      <c r="AD774" s="128"/>
      <c r="AE774" s="128"/>
      <c r="AF774" s="127"/>
    </row>
    <row r="775" spans="1:32" x14ac:dyDescent="0.2">
      <c r="A775" s="127"/>
      <c r="B775" s="129"/>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c r="AA775" s="128"/>
      <c r="AB775" s="128"/>
      <c r="AC775" s="128"/>
      <c r="AD775" s="128"/>
      <c r="AE775" s="128"/>
      <c r="AF775" s="127"/>
    </row>
    <row r="776" spans="1:32" x14ac:dyDescent="0.2">
      <c r="A776" s="127"/>
      <c r="B776" s="129"/>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c r="AA776" s="128"/>
      <c r="AB776" s="128"/>
      <c r="AC776" s="128"/>
      <c r="AD776" s="128"/>
      <c r="AE776" s="128"/>
      <c r="AF776" s="127"/>
    </row>
    <row r="777" spans="1:32" x14ac:dyDescent="0.2">
      <c r="A777" s="127"/>
      <c r="B777" s="129"/>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c r="AA777" s="128"/>
      <c r="AB777" s="128"/>
      <c r="AC777" s="128"/>
      <c r="AD777" s="128"/>
      <c r="AE777" s="128"/>
      <c r="AF777" s="127"/>
    </row>
    <row r="778" spans="1:32" x14ac:dyDescent="0.2">
      <c r="A778" s="127"/>
      <c r="B778" s="129"/>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c r="AA778" s="128"/>
      <c r="AB778" s="128"/>
      <c r="AC778" s="128"/>
      <c r="AD778" s="128"/>
      <c r="AE778" s="128"/>
      <c r="AF778" s="127"/>
    </row>
    <row r="779" spans="1:32" x14ac:dyDescent="0.2">
      <c r="A779" s="127"/>
      <c r="B779" s="129"/>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c r="AA779" s="128"/>
      <c r="AB779" s="128"/>
      <c r="AC779" s="128"/>
      <c r="AD779" s="128"/>
      <c r="AE779" s="128"/>
      <c r="AF779" s="127"/>
    </row>
    <row r="780" spans="1:32" x14ac:dyDescent="0.2">
      <c r="A780" s="127"/>
      <c r="B780" s="129"/>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c r="AA780" s="128"/>
      <c r="AB780" s="128"/>
      <c r="AC780" s="128"/>
      <c r="AD780" s="128"/>
      <c r="AE780" s="128"/>
      <c r="AF780" s="127"/>
    </row>
    <row r="781" spans="1:32" x14ac:dyDescent="0.2">
      <c r="A781" s="127"/>
      <c r="B781" s="129"/>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c r="AA781" s="128"/>
      <c r="AB781" s="128"/>
      <c r="AC781" s="128"/>
      <c r="AD781" s="128"/>
      <c r="AE781" s="128"/>
      <c r="AF781" s="127"/>
    </row>
    <row r="782" spans="1:32" x14ac:dyDescent="0.2">
      <c r="A782" s="127"/>
      <c r="B782" s="129"/>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c r="AA782" s="128"/>
      <c r="AB782" s="128"/>
      <c r="AC782" s="128"/>
      <c r="AD782" s="128"/>
      <c r="AE782" s="128"/>
      <c r="AF782" s="127"/>
    </row>
    <row r="783" spans="1:32" x14ac:dyDescent="0.2">
      <c r="A783" s="127"/>
      <c r="B783" s="129"/>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c r="AA783" s="128"/>
      <c r="AB783" s="128"/>
      <c r="AC783" s="128"/>
      <c r="AD783" s="128"/>
      <c r="AE783" s="128"/>
      <c r="AF783" s="127"/>
    </row>
    <row r="784" spans="1:32" x14ac:dyDescent="0.2">
      <c r="A784" s="127"/>
      <c r="B784" s="129"/>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c r="AA784" s="128"/>
      <c r="AB784" s="128"/>
      <c r="AC784" s="128"/>
      <c r="AD784" s="128"/>
      <c r="AE784" s="128"/>
      <c r="AF784" s="127"/>
    </row>
    <row r="785" spans="1:32" x14ac:dyDescent="0.2">
      <c r="A785" s="127"/>
      <c r="B785" s="129"/>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c r="AA785" s="128"/>
      <c r="AB785" s="128"/>
      <c r="AC785" s="128"/>
      <c r="AD785" s="128"/>
      <c r="AE785" s="128"/>
      <c r="AF785" s="127"/>
    </row>
    <row r="786" spans="1:32" x14ac:dyDescent="0.2">
      <c r="A786" s="127"/>
      <c r="B786" s="129"/>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c r="AA786" s="128"/>
      <c r="AB786" s="128"/>
      <c r="AC786" s="128"/>
      <c r="AD786" s="128"/>
      <c r="AE786" s="128"/>
      <c r="AF786" s="127"/>
    </row>
    <row r="787" spans="1:32" x14ac:dyDescent="0.2">
      <c r="A787" s="127"/>
      <c r="B787" s="129"/>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c r="AA787" s="128"/>
      <c r="AB787" s="128"/>
      <c r="AC787" s="128"/>
      <c r="AD787" s="128"/>
      <c r="AE787" s="128"/>
      <c r="AF787" s="127"/>
    </row>
    <row r="788" spans="1:32" x14ac:dyDescent="0.2">
      <c r="A788" s="127"/>
      <c r="B788" s="129"/>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c r="AA788" s="128"/>
      <c r="AB788" s="128"/>
      <c r="AC788" s="128"/>
      <c r="AD788" s="128"/>
      <c r="AE788" s="128"/>
      <c r="AF788" s="127"/>
    </row>
    <row r="789" spans="1:32" x14ac:dyDescent="0.2">
      <c r="A789" s="127"/>
      <c r="B789" s="129"/>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c r="AA789" s="128"/>
      <c r="AB789" s="128"/>
      <c r="AC789" s="128"/>
      <c r="AD789" s="128"/>
      <c r="AE789" s="128"/>
      <c r="AF789" s="127"/>
    </row>
    <row r="790" spans="1:32" x14ac:dyDescent="0.2">
      <c r="A790" s="127"/>
      <c r="B790" s="129"/>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c r="AA790" s="128"/>
      <c r="AB790" s="128"/>
      <c r="AC790" s="128"/>
      <c r="AD790" s="128"/>
      <c r="AE790" s="128"/>
      <c r="AF790" s="127"/>
    </row>
    <row r="791" spans="1:32" x14ac:dyDescent="0.2">
      <c r="A791" s="127"/>
      <c r="B791" s="129"/>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c r="AA791" s="128"/>
      <c r="AB791" s="128"/>
      <c r="AC791" s="128"/>
      <c r="AD791" s="128"/>
      <c r="AE791" s="128"/>
      <c r="AF791" s="127"/>
    </row>
    <row r="792" spans="1:32" x14ac:dyDescent="0.2">
      <c r="A792" s="127"/>
      <c r="B792" s="129"/>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c r="AA792" s="128"/>
      <c r="AB792" s="128"/>
      <c r="AC792" s="128"/>
      <c r="AD792" s="128"/>
      <c r="AE792" s="128"/>
      <c r="AF792" s="127"/>
    </row>
    <row r="793" spans="1:32" x14ac:dyDescent="0.2">
      <c r="A793" s="127"/>
      <c r="B793" s="129"/>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c r="AA793" s="128"/>
      <c r="AB793" s="128"/>
      <c r="AC793" s="128"/>
      <c r="AD793" s="128"/>
      <c r="AE793" s="128"/>
      <c r="AF793" s="127"/>
    </row>
    <row r="794" spans="1:32" x14ac:dyDescent="0.2">
      <c r="A794" s="127"/>
      <c r="B794" s="129"/>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c r="AA794" s="128"/>
      <c r="AB794" s="128"/>
      <c r="AC794" s="128"/>
      <c r="AD794" s="128"/>
      <c r="AE794" s="128"/>
      <c r="AF794" s="127"/>
    </row>
    <row r="795" spans="1:32" x14ac:dyDescent="0.2">
      <c r="A795" s="127"/>
      <c r="B795" s="129"/>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c r="AA795" s="128"/>
      <c r="AB795" s="128"/>
      <c r="AC795" s="128"/>
      <c r="AD795" s="128"/>
      <c r="AE795" s="128"/>
      <c r="AF795" s="127"/>
    </row>
    <row r="796" spans="1:32" x14ac:dyDescent="0.2">
      <c r="A796" s="127"/>
      <c r="B796" s="129"/>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c r="AA796" s="128"/>
      <c r="AB796" s="128"/>
      <c r="AC796" s="128"/>
      <c r="AD796" s="128"/>
      <c r="AE796" s="128"/>
      <c r="AF796" s="127"/>
    </row>
    <row r="797" spans="1:32" x14ac:dyDescent="0.2">
      <c r="A797" s="127"/>
      <c r="B797" s="129"/>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c r="AA797" s="128"/>
      <c r="AB797" s="128"/>
      <c r="AC797" s="128"/>
      <c r="AD797" s="128"/>
      <c r="AE797" s="128"/>
      <c r="AF797" s="127"/>
    </row>
    <row r="798" spans="1:32" x14ac:dyDescent="0.2">
      <c r="A798" s="127"/>
      <c r="B798" s="129"/>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c r="AA798" s="128"/>
      <c r="AB798" s="128"/>
      <c r="AC798" s="128"/>
      <c r="AD798" s="128"/>
      <c r="AE798" s="128"/>
      <c r="AF798" s="127"/>
    </row>
    <row r="799" spans="1:32" x14ac:dyDescent="0.2">
      <c r="A799" s="127"/>
      <c r="B799" s="129"/>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c r="AA799" s="128"/>
      <c r="AB799" s="128"/>
      <c r="AC799" s="128"/>
      <c r="AD799" s="128"/>
      <c r="AE799" s="128"/>
      <c r="AF799" s="127"/>
    </row>
    <row r="800" spans="1:32" x14ac:dyDescent="0.2">
      <c r="A800" s="127"/>
      <c r="B800" s="129"/>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c r="AA800" s="128"/>
      <c r="AB800" s="128"/>
      <c r="AC800" s="128"/>
      <c r="AD800" s="128"/>
      <c r="AE800" s="128"/>
      <c r="AF800" s="127"/>
    </row>
    <row r="801" spans="1:32" x14ac:dyDescent="0.2">
      <c r="A801" s="127"/>
      <c r="B801" s="129"/>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c r="AA801" s="128"/>
      <c r="AB801" s="128"/>
      <c r="AC801" s="128"/>
      <c r="AD801" s="128"/>
      <c r="AE801" s="128"/>
      <c r="AF801" s="127"/>
    </row>
    <row r="802" spans="1:32" x14ac:dyDescent="0.2">
      <c r="A802" s="127"/>
      <c r="B802" s="129"/>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c r="AA802" s="128"/>
      <c r="AB802" s="128"/>
      <c r="AC802" s="128"/>
      <c r="AD802" s="128"/>
      <c r="AE802" s="128"/>
      <c r="AF802" s="127"/>
    </row>
    <row r="803" spans="1:32" x14ac:dyDescent="0.2">
      <c r="A803" s="127"/>
      <c r="B803" s="129"/>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c r="AA803" s="128"/>
      <c r="AB803" s="128"/>
      <c r="AC803" s="128"/>
      <c r="AD803" s="128"/>
      <c r="AE803" s="128"/>
      <c r="AF803" s="127"/>
    </row>
    <row r="804" spans="1:32" x14ac:dyDescent="0.2">
      <c r="A804" s="127"/>
      <c r="B804" s="129"/>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c r="AA804" s="128"/>
      <c r="AB804" s="128"/>
      <c r="AC804" s="128"/>
      <c r="AD804" s="128"/>
      <c r="AE804" s="128"/>
      <c r="AF804" s="127"/>
    </row>
    <row r="805" spans="1:32" x14ac:dyDescent="0.2">
      <c r="A805" s="127"/>
      <c r="B805" s="129"/>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c r="AA805" s="128"/>
      <c r="AB805" s="128"/>
      <c r="AC805" s="128"/>
      <c r="AD805" s="128"/>
      <c r="AE805" s="128"/>
      <c r="AF805" s="127"/>
    </row>
    <row r="806" spans="1:32" x14ac:dyDescent="0.2">
      <c r="A806" s="127"/>
      <c r="B806" s="129"/>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c r="AA806" s="128"/>
      <c r="AB806" s="128"/>
      <c r="AC806" s="128"/>
      <c r="AD806" s="128"/>
      <c r="AE806" s="128"/>
      <c r="AF806" s="127"/>
    </row>
    <row r="807" spans="1:32" x14ac:dyDescent="0.2">
      <c r="A807" s="127"/>
      <c r="B807" s="129"/>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c r="AA807" s="128"/>
      <c r="AB807" s="128"/>
      <c r="AC807" s="128"/>
      <c r="AD807" s="128"/>
      <c r="AE807" s="128"/>
      <c r="AF807" s="127"/>
    </row>
    <row r="808" spans="1:32" x14ac:dyDescent="0.2">
      <c r="A808" s="127"/>
      <c r="B808" s="129"/>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c r="AA808" s="128"/>
      <c r="AB808" s="128"/>
      <c r="AC808" s="128"/>
      <c r="AD808" s="128"/>
      <c r="AE808" s="128"/>
      <c r="AF808" s="127"/>
    </row>
    <row r="809" spans="1:32" x14ac:dyDescent="0.2">
      <c r="A809" s="127"/>
      <c r="B809" s="129"/>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c r="AA809" s="128"/>
      <c r="AB809" s="128"/>
      <c r="AC809" s="128"/>
      <c r="AD809" s="128"/>
      <c r="AE809" s="128"/>
      <c r="AF809" s="127"/>
    </row>
    <row r="810" spans="1:32" x14ac:dyDescent="0.2">
      <c r="A810" s="127"/>
      <c r="B810" s="129"/>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c r="AA810" s="128"/>
      <c r="AB810" s="128"/>
      <c r="AC810" s="128"/>
      <c r="AD810" s="128"/>
      <c r="AE810" s="128"/>
      <c r="AF810" s="127"/>
    </row>
    <row r="811" spans="1:32" x14ac:dyDescent="0.2">
      <c r="A811" s="127"/>
      <c r="B811" s="129"/>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c r="AA811" s="128"/>
      <c r="AB811" s="128"/>
      <c r="AC811" s="128"/>
      <c r="AD811" s="128"/>
      <c r="AE811" s="128"/>
      <c r="AF811" s="127"/>
    </row>
    <row r="812" spans="1:32" x14ac:dyDescent="0.2">
      <c r="A812" s="127"/>
      <c r="B812" s="129"/>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c r="AA812" s="128"/>
      <c r="AB812" s="128"/>
      <c r="AC812" s="128"/>
      <c r="AD812" s="128"/>
      <c r="AE812" s="128"/>
      <c r="AF812" s="127"/>
    </row>
    <row r="813" spans="1:32" x14ac:dyDescent="0.2">
      <c r="A813" s="127"/>
      <c r="B813" s="129"/>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c r="AA813" s="128"/>
      <c r="AB813" s="128"/>
      <c r="AC813" s="128"/>
      <c r="AD813" s="128"/>
      <c r="AE813" s="128"/>
      <c r="AF813" s="127"/>
    </row>
    <row r="814" spans="1:32" x14ac:dyDescent="0.2">
      <c r="A814" s="127"/>
      <c r="B814" s="129"/>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c r="AA814" s="128"/>
      <c r="AB814" s="128"/>
      <c r="AC814" s="128"/>
      <c r="AD814" s="128"/>
      <c r="AE814" s="128"/>
      <c r="AF814" s="127"/>
    </row>
    <row r="815" spans="1:32" x14ac:dyDescent="0.2">
      <c r="A815" s="127"/>
      <c r="B815" s="129"/>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c r="AA815" s="128"/>
      <c r="AB815" s="128"/>
      <c r="AC815" s="128"/>
      <c r="AD815" s="128"/>
      <c r="AE815" s="128"/>
      <c r="AF815" s="127"/>
    </row>
    <row r="816" spans="1:32" x14ac:dyDescent="0.2">
      <c r="A816" s="127"/>
      <c r="B816" s="129"/>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c r="AA816" s="128"/>
      <c r="AB816" s="128"/>
      <c r="AC816" s="128"/>
      <c r="AD816" s="128"/>
      <c r="AE816" s="128"/>
      <c r="AF816" s="127"/>
    </row>
    <row r="817" spans="1:32" x14ac:dyDescent="0.2">
      <c r="A817" s="127"/>
      <c r="B817" s="129"/>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c r="AA817" s="128"/>
      <c r="AB817" s="128"/>
      <c r="AC817" s="128"/>
      <c r="AD817" s="128"/>
      <c r="AE817" s="128"/>
      <c r="AF817" s="127"/>
    </row>
    <row r="818" spans="1:32" x14ac:dyDescent="0.2">
      <c r="A818" s="127"/>
      <c r="B818" s="129"/>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c r="AA818" s="128"/>
      <c r="AB818" s="128"/>
      <c r="AC818" s="128"/>
      <c r="AD818" s="128"/>
      <c r="AE818" s="128"/>
      <c r="AF818" s="127"/>
    </row>
    <row r="819" spans="1:32" x14ac:dyDescent="0.2">
      <c r="A819" s="127"/>
      <c r="B819" s="129"/>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c r="AA819" s="128"/>
      <c r="AB819" s="128"/>
      <c r="AC819" s="128"/>
      <c r="AD819" s="128"/>
      <c r="AE819" s="128"/>
      <c r="AF819" s="127"/>
    </row>
    <row r="820" spans="1:32" x14ac:dyDescent="0.2">
      <c r="A820" s="127"/>
      <c r="B820" s="129"/>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c r="AA820" s="128"/>
      <c r="AB820" s="128"/>
      <c r="AC820" s="128"/>
      <c r="AD820" s="128"/>
      <c r="AE820" s="128"/>
      <c r="AF820" s="127"/>
    </row>
    <row r="821" spans="1:32" x14ac:dyDescent="0.2">
      <c r="A821" s="127"/>
      <c r="B821" s="129"/>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c r="AA821" s="128"/>
      <c r="AB821" s="128"/>
      <c r="AC821" s="128"/>
      <c r="AD821" s="128"/>
      <c r="AE821" s="128"/>
      <c r="AF821" s="127"/>
    </row>
    <row r="822" spans="1:32" x14ac:dyDescent="0.2">
      <c r="A822" s="127"/>
      <c r="B822" s="129"/>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c r="AA822" s="128"/>
      <c r="AB822" s="128"/>
      <c r="AC822" s="128"/>
      <c r="AD822" s="128"/>
      <c r="AE822" s="128"/>
      <c r="AF822" s="127"/>
    </row>
    <row r="823" spans="1:32" x14ac:dyDescent="0.2">
      <c r="A823" s="127"/>
      <c r="B823" s="129"/>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c r="AA823" s="128"/>
      <c r="AB823" s="128"/>
      <c r="AC823" s="128"/>
      <c r="AD823" s="128"/>
      <c r="AE823" s="128"/>
      <c r="AF823" s="127"/>
    </row>
    <row r="824" spans="1:32" x14ac:dyDescent="0.2">
      <c r="A824" s="127"/>
      <c r="B824" s="129"/>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c r="AA824" s="128"/>
      <c r="AB824" s="128"/>
      <c r="AC824" s="128"/>
      <c r="AD824" s="128"/>
      <c r="AE824" s="128"/>
      <c r="AF824" s="127"/>
    </row>
    <row r="825" spans="1:32" x14ac:dyDescent="0.2">
      <c r="A825" s="127"/>
      <c r="B825" s="129"/>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c r="AA825" s="128"/>
      <c r="AB825" s="128"/>
      <c r="AC825" s="128"/>
      <c r="AD825" s="128"/>
      <c r="AE825" s="128"/>
      <c r="AF825" s="127"/>
    </row>
    <row r="826" spans="1:32" x14ac:dyDescent="0.2">
      <c r="A826" s="127"/>
      <c r="B826" s="129"/>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c r="AA826" s="128"/>
      <c r="AB826" s="128"/>
      <c r="AC826" s="128"/>
      <c r="AD826" s="128"/>
      <c r="AE826" s="128"/>
      <c r="AF826" s="127"/>
    </row>
    <row r="827" spans="1:32" x14ac:dyDescent="0.2">
      <c r="A827" s="127"/>
      <c r="B827" s="129"/>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c r="AA827" s="128"/>
      <c r="AB827" s="128"/>
      <c r="AC827" s="128"/>
      <c r="AD827" s="128"/>
      <c r="AE827" s="128"/>
      <c r="AF827" s="127"/>
    </row>
    <row r="828" spans="1:32" x14ac:dyDescent="0.2">
      <c r="A828" s="127"/>
      <c r="B828" s="129"/>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c r="AA828" s="128"/>
      <c r="AB828" s="128"/>
      <c r="AC828" s="128"/>
      <c r="AD828" s="128"/>
      <c r="AE828" s="128"/>
      <c r="AF828" s="127"/>
    </row>
    <row r="829" spans="1:32" x14ac:dyDescent="0.2">
      <c r="A829" s="127"/>
      <c r="B829" s="129"/>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c r="AA829" s="128"/>
      <c r="AB829" s="128"/>
      <c r="AC829" s="128"/>
      <c r="AD829" s="128"/>
      <c r="AE829" s="128"/>
      <c r="AF829" s="127"/>
    </row>
    <row r="830" spans="1:32" x14ac:dyDescent="0.2">
      <c r="A830" s="127"/>
      <c r="B830" s="129"/>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c r="AA830" s="128"/>
      <c r="AB830" s="128"/>
      <c r="AC830" s="128"/>
      <c r="AD830" s="128"/>
      <c r="AE830" s="128"/>
      <c r="AF830" s="127"/>
    </row>
    <row r="831" spans="1:32" x14ac:dyDescent="0.2">
      <c r="A831" s="127"/>
      <c r="B831" s="129"/>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c r="AA831" s="128"/>
      <c r="AB831" s="128"/>
      <c r="AC831" s="128"/>
      <c r="AD831" s="128"/>
      <c r="AE831" s="128"/>
      <c r="AF831" s="127"/>
    </row>
    <row r="832" spans="1:32" x14ac:dyDescent="0.2">
      <c r="A832" s="127"/>
      <c r="B832" s="129"/>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c r="AA832" s="128"/>
      <c r="AB832" s="128"/>
      <c r="AC832" s="128"/>
      <c r="AD832" s="128"/>
      <c r="AE832" s="128"/>
      <c r="AF832" s="127"/>
    </row>
    <row r="833" spans="1:32" x14ac:dyDescent="0.2">
      <c r="A833" s="127"/>
      <c r="B833" s="129"/>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c r="AA833" s="128"/>
      <c r="AB833" s="128"/>
      <c r="AC833" s="128"/>
      <c r="AD833" s="128"/>
      <c r="AE833" s="128"/>
      <c r="AF833" s="127"/>
    </row>
    <row r="834" spans="1:32" x14ac:dyDescent="0.2">
      <c r="A834" s="127"/>
      <c r="B834" s="129"/>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c r="AA834" s="128"/>
      <c r="AB834" s="128"/>
      <c r="AC834" s="128"/>
      <c r="AD834" s="128"/>
      <c r="AE834" s="128"/>
      <c r="AF834" s="127"/>
    </row>
    <row r="835" spans="1:32" x14ac:dyDescent="0.2">
      <c r="A835" s="127"/>
      <c r="B835" s="129"/>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c r="AA835" s="128"/>
      <c r="AB835" s="128"/>
      <c r="AC835" s="128"/>
      <c r="AD835" s="128"/>
      <c r="AE835" s="128"/>
      <c r="AF835" s="127"/>
    </row>
    <row r="836" spans="1:32" x14ac:dyDescent="0.2">
      <c r="A836" s="127"/>
      <c r="B836" s="129"/>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c r="AA836" s="128"/>
      <c r="AB836" s="128"/>
      <c r="AC836" s="128"/>
      <c r="AD836" s="128"/>
      <c r="AE836" s="128"/>
      <c r="AF836" s="127"/>
    </row>
    <row r="837" spans="1:32" x14ac:dyDescent="0.2">
      <c r="A837" s="127"/>
      <c r="B837" s="129"/>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c r="AA837" s="128"/>
      <c r="AB837" s="128"/>
      <c r="AC837" s="128"/>
      <c r="AD837" s="128"/>
      <c r="AE837" s="128"/>
      <c r="AF837" s="127"/>
    </row>
    <row r="838" spans="1:32" x14ac:dyDescent="0.2">
      <c r="A838" s="127"/>
      <c r="B838" s="129"/>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c r="AA838" s="128"/>
      <c r="AB838" s="128"/>
      <c r="AC838" s="128"/>
      <c r="AD838" s="128"/>
      <c r="AE838" s="128"/>
      <c r="AF838" s="127"/>
    </row>
    <row r="839" spans="1:32" x14ac:dyDescent="0.2">
      <c r="A839" s="127"/>
      <c r="B839" s="129"/>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c r="AA839" s="128"/>
      <c r="AB839" s="128"/>
      <c r="AC839" s="128"/>
      <c r="AD839" s="128"/>
      <c r="AE839" s="128"/>
      <c r="AF839" s="127"/>
    </row>
    <row r="840" spans="1:32" x14ac:dyDescent="0.2">
      <c r="A840" s="127"/>
      <c r="B840" s="129"/>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c r="AA840" s="128"/>
      <c r="AB840" s="128"/>
      <c r="AC840" s="128"/>
      <c r="AD840" s="128"/>
      <c r="AE840" s="128"/>
      <c r="AF840" s="127"/>
    </row>
    <row r="841" spans="1:32" x14ac:dyDescent="0.2">
      <c r="A841" s="127"/>
      <c r="B841" s="129"/>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c r="AA841" s="128"/>
      <c r="AB841" s="128"/>
      <c r="AC841" s="128"/>
      <c r="AD841" s="128"/>
      <c r="AE841" s="128"/>
      <c r="AF841" s="127"/>
    </row>
    <row r="842" spans="1:32" x14ac:dyDescent="0.2">
      <c r="A842" s="127"/>
      <c r="B842" s="129"/>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c r="AA842" s="128"/>
      <c r="AB842" s="128"/>
      <c r="AC842" s="128"/>
      <c r="AD842" s="128"/>
      <c r="AE842" s="128"/>
      <c r="AF842" s="127"/>
    </row>
    <row r="843" spans="1:32" x14ac:dyDescent="0.2">
      <c r="A843" s="127"/>
      <c r="B843" s="129"/>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c r="AA843" s="128"/>
      <c r="AB843" s="128"/>
      <c r="AC843" s="128"/>
      <c r="AD843" s="128"/>
      <c r="AE843" s="128"/>
      <c r="AF843" s="127"/>
    </row>
    <row r="844" spans="1:32" x14ac:dyDescent="0.2">
      <c r="A844" s="127"/>
      <c r="B844" s="129"/>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c r="AA844" s="128"/>
      <c r="AB844" s="128"/>
      <c r="AC844" s="128"/>
      <c r="AD844" s="128"/>
      <c r="AE844" s="128"/>
      <c r="AF844" s="127"/>
    </row>
    <row r="845" spans="1:32" x14ac:dyDescent="0.2">
      <c r="A845" s="127"/>
      <c r="B845" s="129"/>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c r="AA845" s="128"/>
      <c r="AB845" s="128"/>
      <c r="AC845" s="128"/>
      <c r="AD845" s="128"/>
      <c r="AE845" s="128"/>
      <c r="AF845" s="127"/>
    </row>
    <row r="846" spans="1:32" x14ac:dyDescent="0.2">
      <c r="A846" s="127"/>
      <c r="B846" s="129"/>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c r="AA846" s="128"/>
      <c r="AB846" s="128"/>
      <c r="AC846" s="128"/>
      <c r="AD846" s="128"/>
      <c r="AE846" s="128"/>
      <c r="AF846" s="127"/>
    </row>
    <row r="847" spans="1:32" x14ac:dyDescent="0.2">
      <c r="A847" s="127"/>
      <c r="B847" s="129"/>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c r="AA847" s="128"/>
      <c r="AB847" s="128"/>
      <c r="AC847" s="128"/>
      <c r="AD847" s="128"/>
      <c r="AE847" s="128"/>
      <c r="AF847" s="127"/>
    </row>
    <row r="848" spans="1:32" x14ac:dyDescent="0.2">
      <c r="A848" s="127"/>
      <c r="B848" s="129"/>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c r="AA848" s="128"/>
      <c r="AB848" s="128"/>
      <c r="AC848" s="128"/>
      <c r="AD848" s="128"/>
      <c r="AE848" s="128"/>
      <c r="AF848" s="127"/>
    </row>
    <row r="849" spans="1:32" x14ac:dyDescent="0.2">
      <c r="A849" s="127"/>
      <c r="B849" s="129"/>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c r="AA849" s="128"/>
      <c r="AB849" s="128"/>
      <c r="AC849" s="128"/>
      <c r="AD849" s="128"/>
      <c r="AE849" s="128"/>
      <c r="AF849" s="127"/>
    </row>
    <row r="850" spans="1:32" x14ac:dyDescent="0.2">
      <c r="A850" s="127"/>
      <c r="B850" s="129"/>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c r="AA850" s="128"/>
      <c r="AB850" s="128"/>
      <c r="AC850" s="128"/>
      <c r="AD850" s="128"/>
      <c r="AE850" s="128"/>
      <c r="AF850" s="127"/>
    </row>
    <row r="851" spans="1:32" x14ac:dyDescent="0.2">
      <c r="A851" s="127"/>
      <c r="B851" s="129"/>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c r="AA851" s="128"/>
      <c r="AB851" s="128"/>
      <c r="AC851" s="128"/>
      <c r="AD851" s="128"/>
      <c r="AE851" s="128"/>
      <c r="AF851" s="127"/>
    </row>
    <row r="852" spans="1:32" x14ac:dyDescent="0.2">
      <c r="A852" s="127"/>
      <c r="B852" s="129"/>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c r="AA852" s="128"/>
      <c r="AB852" s="128"/>
      <c r="AC852" s="128"/>
      <c r="AD852" s="128"/>
      <c r="AE852" s="128"/>
      <c r="AF852" s="127"/>
    </row>
    <row r="853" spans="1:32" x14ac:dyDescent="0.2">
      <c r="A853" s="127"/>
      <c r="B853" s="129"/>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c r="AA853" s="128"/>
      <c r="AB853" s="128"/>
      <c r="AC853" s="128"/>
      <c r="AD853" s="128"/>
      <c r="AE853" s="128"/>
      <c r="AF853" s="127"/>
    </row>
    <row r="854" spans="1:32" x14ac:dyDescent="0.2">
      <c r="A854" s="127"/>
      <c r="B854" s="129"/>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c r="AA854" s="128"/>
      <c r="AB854" s="128"/>
      <c r="AC854" s="128"/>
      <c r="AD854" s="128"/>
      <c r="AE854" s="128"/>
      <c r="AF854" s="127"/>
    </row>
    <row r="855" spans="1:32" x14ac:dyDescent="0.2">
      <c r="A855" s="127"/>
      <c r="B855" s="129"/>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c r="AA855" s="128"/>
      <c r="AB855" s="128"/>
      <c r="AC855" s="128"/>
      <c r="AD855" s="128"/>
      <c r="AE855" s="128"/>
      <c r="AF855" s="127"/>
    </row>
    <row r="856" spans="1:32" x14ac:dyDescent="0.2">
      <c r="A856" s="127"/>
      <c r="B856" s="129"/>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c r="AA856" s="128"/>
      <c r="AB856" s="128"/>
      <c r="AC856" s="128"/>
      <c r="AD856" s="128"/>
      <c r="AE856" s="128"/>
      <c r="AF856" s="127"/>
    </row>
    <row r="857" spans="1:32" x14ac:dyDescent="0.2">
      <c r="A857" s="127"/>
      <c r="B857" s="129"/>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c r="AA857" s="128"/>
      <c r="AB857" s="128"/>
      <c r="AC857" s="128"/>
      <c r="AD857" s="128"/>
      <c r="AE857" s="128"/>
      <c r="AF857" s="127"/>
    </row>
    <row r="858" spans="1:32" x14ac:dyDescent="0.2">
      <c r="A858" s="127"/>
      <c r="B858" s="129"/>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c r="AA858" s="128"/>
      <c r="AB858" s="128"/>
      <c r="AC858" s="128"/>
      <c r="AD858" s="128"/>
      <c r="AE858" s="128"/>
      <c r="AF858" s="127"/>
    </row>
    <row r="859" spans="1:32" x14ac:dyDescent="0.2">
      <c r="A859" s="127"/>
      <c r="B859" s="129"/>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c r="AA859" s="128"/>
      <c r="AB859" s="128"/>
      <c r="AC859" s="128"/>
      <c r="AD859" s="128"/>
      <c r="AE859" s="128"/>
      <c r="AF859" s="127"/>
    </row>
    <row r="860" spans="1:32" x14ac:dyDescent="0.2">
      <c r="A860" s="127"/>
      <c r="B860" s="129"/>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c r="AA860" s="128"/>
      <c r="AB860" s="128"/>
      <c r="AC860" s="128"/>
      <c r="AD860" s="128"/>
      <c r="AE860" s="128"/>
      <c r="AF860" s="127"/>
    </row>
    <row r="861" spans="1:32" x14ac:dyDescent="0.2">
      <c r="A861" s="127"/>
      <c r="B861" s="129"/>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c r="AA861" s="128"/>
      <c r="AB861" s="128"/>
      <c r="AC861" s="128"/>
      <c r="AD861" s="128"/>
      <c r="AE861" s="128"/>
      <c r="AF861" s="127"/>
    </row>
    <row r="862" spans="1:32" x14ac:dyDescent="0.2">
      <c r="A862" s="127"/>
      <c r="B862" s="129"/>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c r="AA862" s="128"/>
      <c r="AB862" s="128"/>
      <c r="AC862" s="128"/>
      <c r="AD862" s="128"/>
      <c r="AE862" s="128"/>
      <c r="AF862" s="127"/>
    </row>
    <row r="863" spans="1:32" x14ac:dyDescent="0.2">
      <c r="A863" s="127"/>
      <c r="B863" s="129"/>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c r="AA863" s="128"/>
      <c r="AB863" s="128"/>
      <c r="AC863" s="128"/>
      <c r="AD863" s="128"/>
      <c r="AE863" s="128"/>
      <c r="AF863" s="127"/>
    </row>
    <row r="864" spans="1:32" x14ac:dyDescent="0.2">
      <c r="A864" s="127"/>
      <c r="B864" s="129"/>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c r="AA864" s="128"/>
      <c r="AB864" s="128"/>
      <c r="AC864" s="128"/>
      <c r="AD864" s="128"/>
      <c r="AE864" s="128"/>
      <c r="AF864" s="127"/>
    </row>
    <row r="865" spans="1:32" x14ac:dyDescent="0.2">
      <c r="A865" s="127"/>
      <c r="B865" s="129"/>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c r="AA865" s="128"/>
      <c r="AB865" s="128"/>
      <c r="AC865" s="128"/>
      <c r="AD865" s="128"/>
      <c r="AE865" s="128"/>
      <c r="AF865" s="127"/>
    </row>
    <row r="866" spans="1:32" x14ac:dyDescent="0.2">
      <c r="A866" s="127"/>
      <c r="B866" s="129"/>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c r="AA866" s="128"/>
      <c r="AB866" s="128"/>
      <c r="AC866" s="128"/>
      <c r="AD866" s="128"/>
      <c r="AE866" s="128"/>
      <c r="AF866" s="127"/>
    </row>
    <row r="867" spans="1:32" x14ac:dyDescent="0.2">
      <c r="A867" s="127"/>
      <c r="B867" s="129"/>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c r="AA867" s="128"/>
      <c r="AB867" s="128"/>
      <c r="AC867" s="128"/>
      <c r="AD867" s="128"/>
      <c r="AE867" s="128"/>
      <c r="AF867" s="127"/>
    </row>
    <row r="868" spans="1:32" x14ac:dyDescent="0.2">
      <c r="A868" s="127"/>
      <c r="B868" s="129"/>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c r="AA868" s="128"/>
      <c r="AB868" s="128"/>
      <c r="AC868" s="128"/>
      <c r="AD868" s="128"/>
      <c r="AE868" s="128"/>
      <c r="AF868" s="127"/>
    </row>
    <row r="869" spans="1:32" x14ac:dyDescent="0.2">
      <c r="A869" s="127"/>
      <c r="B869" s="129"/>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c r="AA869" s="128"/>
      <c r="AB869" s="128"/>
      <c r="AC869" s="128"/>
      <c r="AD869" s="128"/>
      <c r="AE869" s="128"/>
      <c r="AF869" s="127"/>
    </row>
    <row r="870" spans="1:32" x14ac:dyDescent="0.2">
      <c r="A870" s="127"/>
      <c r="B870" s="129"/>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c r="AA870" s="128"/>
      <c r="AB870" s="128"/>
      <c r="AC870" s="128"/>
      <c r="AD870" s="128"/>
      <c r="AE870" s="128"/>
      <c r="AF870" s="127"/>
    </row>
    <row r="871" spans="1:32" x14ac:dyDescent="0.2">
      <c r="A871" s="127"/>
      <c r="B871" s="129"/>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c r="AA871" s="128"/>
      <c r="AB871" s="128"/>
      <c r="AC871" s="128"/>
      <c r="AD871" s="128"/>
      <c r="AE871" s="128"/>
      <c r="AF871" s="127"/>
    </row>
    <row r="872" spans="1:32" x14ac:dyDescent="0.2">
      <c r="A872" s="127"/>
      <c r="B872" s="129"/>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c r="AA872" s="128"/>
      <c r="AB872" s="128"/>
      <c r="AC872" s="128"/>
      <c r="AD872" s="128"/>
      <c r="AE872" s="128"/>
      <c r="AF872" s="127"/>
    </row>
    <row r="873" spans="1:32" x14ac:dyDescent="0.2">
      <c r="A873" s="127"/>
      <c r="B873" s="129"/>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c r="AA873" s="128"/>
      <c r="AB873" s="128"/>
      <c r="AC873" s="128"/>
      <c r="AD873" s="128"/>
      <c r="AE873" s="128"/>
      <c r="AF873" s="127"/>
    </row>
    <row r="874" spans="1:32" x14ac:dyDescent="0.2">
      <c r="A874" s="127"/>
      <c r="B874" s="129"/>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c r="AA874" s="128"/>
      <c r="AB874" s="128"/>
      <c r="AC874" s="128"/>
      <c r="AD874" s="128"/>
      <c r="AE874" s="128"/>
      <c r="AF874" s="127"/>
    </row>
    <row r="875" spans="1:32" x14ac:dyDescent="0.2">
      <c r="A875" s="127"/>
      <c r="B875" s="129"/>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c r="AA875" s="128"/>
      <c r="AB875" s="128"/>
      <c r="AC875" s="128"/>
      <c r="AD875" s="128"/>
      <c r="AE875" s="128"/>
      <c r="AF875" s="127"/>
    </row>
    <row r="876" spans="1:32" x14ac:dyDescent="0.2">
      <c r="A876" s="127"/>
      <c r="B876" s="129"/>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c r="AA876" s="128"/>
      <c r="AB876" s="128"/>
      <c r="AC876" s="128"/>
      <c r="AD876" s="128"/>
      <c r="AE876" s="128"/>
      <c r="AF876" s="127"/>
    </row>
    <row r="877" spans="1:32" x14ac:dyDescent="0.2">
      <c r="A877" s="127"/>
      <c r="B877" s="129"/>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c r="AA877" s="128"/>
      <c r="AB877" s="128"/>
      <c r="AC877" s="128"/>
      <c r="AD877" s="128"/>
      <c r="AE877" s="128"/>
      <c r="AF877" s="127"/>
    </row>
    <row r="878" spans="1:32" x14ac:dyDescent="0.2">
      <c r="A878" s="127"/>
      <c r="B878" s="129"/>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c r="AA878" s="128"/>
      <c r="AB878" s="128"/>
      <c r="AC878" s="128"/>
      <c r="AD878" s="128"/>
      <c r="AE878" s="128"/>
      <c r="AF878" s="127"/>
    </row>
    <row r="879" spans="1:32" x14ac:dyDescent="0.2">
      <c r="A879" s="127"/>
      <c r="B879" s="129"/>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c r="AA879" s="128"/>
      <c r="AB879" s="128"/>
      <c r="AC879" s="128"/>
      <c r="AD879" s="128"/>
      <c r="AE879" s="128"/>
      <c r="AF879" s="127"/>
    </row>
    <row r="880" spans="1:32" x14ac:dyDescent="0.2">
      <c r="A880" s="127"/>
      <c r="B880" s="129"/>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c r="AA880" s="128"/>
      <c r="AB880" s="128"/>
      <c r="AC880" s="128"/>
      <c r="AD880" s="128"/>
      <c r="AE880" s="128"/>
      <c r="AF880" s="127"/>
    </row>
    <row r="881" spans="1:32" x14ac:dyDescent="0.2">
      <c r="A881" s="127"/>
      <c r="B881" s="129"/>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c r="AA881" s="128"/>
      <c r="AB881" s="128"/>
      <c r="AC881" s="128"/>
      <c r="AD881" s="128"/>
      <c r="AE881" s="128"/>
      <c r="AF881" s="127"/>
    </row>
    <row r="882" spans="1:32" x14ac:dyDescent="0.2">
      <c r="A882" s="127"/>
      <c r="B882" s="129"/>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c r="AA882" s="128"/>
      <c r="AB882" s="128"/>
      <c r="AC882" s="128"/>
      <c r="AD882" s="128"/>
      <c r="AE882" s="128"/>
      <c r="AF882" s="127"/>
    </row>
    <row r="883" spans="1:32" x14ac:dyDescent="0.2">
      <c r="A883" s="127"/>
      <c r="B883" s="129"/>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c r="AA883" s="128"/>
      <c r="AB883" s="128"/>
      <c r="AC883" s="128"/>
      <c r="AD883" s="128"/>
      <c r="AE883" s="128"/>
      <c r="AF883" s="127"/>
    </row>
    <row r="884" spans="1:32" x14ac:dyDescent="0.2">
      <c r="A884" s="127"/>
      <c r="B884" s="129"/>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c r="AA884" s="128"/>
      <c r="AB884" s="128"/>
      <c r="AC884" s="128"/>
      <c r="AD884" s="128"/>
      <c r="AE884" s="128"/>
      <c r="AF884" s="127"/>
    </row>
    <row r="885" spans="1:32" x14ac:dyDescent="0.2">
      <c r="A885" s="127"/>
      <c r="B885" s="129"/>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c r="AA885" s="128"/>
      <c r="AB885" s="128"/>
      <c r="AC885" s="128"/>
      <c r="AD885" s="128"/>
      <c r="AE885" s="128"/>
      <c r="AF885" s="127"/>
    </row>
    <row r="886" spans="1:32" x14ac:dyDescent="0.2">
      <c r="A886" s="127"/>
      <c r="B886" s="129"/>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c r="AA886" s="128"/>
      <c r="AB886" s="128"/>
      <c r="AC886" s="128"/>
      <c r="AD886" s="128"/>
      <c r="AE886" s="128"/>
      <c r="AF886" s="127"/>
    </row>
    <row r="887" spans="1:32" x14ac:dyDescent="0.2">
      <c r="A887" s="127"/>
      <c r="B887" s="129"/>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c r="AA887" s="128"/>
      <c r="AB887" s="128"/>
      <c r="AC887" s="128"/>
      <c r="AD887" s="128"/>
      <c r="AE887" s="128"/>
      <c r="AF887" s="127"/>
    </row>
    <row r="888" spans="1:32" x14ac:dyDescent="0.2">
      <c r="A888" s="127"/>
      <c r="B888" s="129"/>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c r="AA888" s="128"/>
      <c r="AB888" s="128"/>
      <c r="AC888" s="128"/>
      <c r="AD888" s="128"/>
      <c r="AE888" s="128"/>
      <c r="AF888" s="127"/>
    </row>
    <row r="889" spans="1:32" x14ac:dyDescent="0.2">
      <c r="A889" s="127"/>
      <c r="B889" s="129"/>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c r="AA889" s="128"/>
      <c r="AB889" s="128"/>
      <c r="AC889" s="128"/>
      <c r="AD889" s="128"/>
      <c r="AE889" s="128"/>
      <c r="AF889" s="127"/>
    </row>
    <row r="890" spans="1:32" x14ac:dyDescent="0.2">
      <c r="A890" s="127"/>
      <c r="B890" s="129"/>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c r="AA890" s="128"/>
      <c r="AB890" s="128"/>
      <c r="AC890" s="128"/>
      <c r="AD890" s="128"/>
      <c r="AE890" s="128"/>
      <c r="AF890" s="127"/>
    </row>
    <row r="891" spans="1:32" x14ac:dyDescent="0.2">
      <c r="A891" s="127"/>
      <c r="B891" s="129"/>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c r="AA891" s="128"/>
      <c r="AB891" s="128"/>
      <c r="AC891" s="128"/>
      <c r="AD891" s="128"/>
      <c r="AE891" s="128"/>
      <c r="AF891" s="127"/>
    </row>
    <row r="892" spans="1:32" x14ac:dyDescent="0.2">
      <c r="A892" s="127"/>
      <c r="B892" s="129"/>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c r="AA892" s="128"/>
      <c r="AB892" s="128"/>
      <c r="AC892" s="128"/>
      <c r="AD892" s="128"/>
      <c r="AE892" s="128"/>
      <c r="AF892" s="127"/>
    </row>
    <row r="893" spans="1:32" x14ac:dyDescent="0.2">
      <c r="A893" s="127"/>
      <c r="B893" s="129"/>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c r="AA893" s="128"/>
      <c r="AB893" s="128"/>
      <c r="AC893" s="128"/>
      <c r="AD893" s="128"/>
      <c r="AE893" s="128"/>
      <c r="AF893" s="127"/>
    </row>
    <row r="894" spans="1:32" x14ac:dyDescent="0.2">
      <c r="A894" s="127"/>
      <c r="B894" s="129"/>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c r="AA894" s="128"/>
      <c r="AB894" s="128"/>
      <c r="AC894" s="128"/>
      <c r="AD894" s="128"/>
      <c r="AE894" s="128"/>
      <c r="AF894" s="127"/>
    </row>
    <row r="895" spans="1:32" x14ac:dyDescent="0.2">
      <c r="A895" s="127"/>
      <c r="B895" s="129"/>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c r="AA895" s="128"/>
      <c r="AB895" s="128"/>
      <c r="AC895" s="128"/>
      <c r="AD895" s="128"/>
      <c r="AE895" s="128"/>
      <c r="AF895" s="127"/>
    </row>
    <row r="896" spans="1:32" x14ac:dyDescent="0.2">
      <c r="A896" s="127"/>
      <c r="B896" s="129"/>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c r="AA896" s="128"/>
      <c r="AB896" s="128"/>
      <c r="AC896" s="128"/>
      <c r="AD896" s="128"/>
      <c r="AE896" s="128"/>
      <c r="AF896" s="127"/>
    </row>
    <row r="897" spans="1:32" x14ac:dyDescent="0.2">
      <c r="A897" s="127"/>
      <c r="B897" s="129"/>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c r="AA897" s="128"/>
      <c r="AB897" s="128"/>
      <c r="AC897" s="128"/>
      <c r="AD897" s="128"/>
      <c r="AE897" s="128"/>
      <c r="AF897" s="127"/>
    </row>
    <row r="898" spans="1:32" x14ac:dyDescent="0.2">
      <c r="A898" s="127"/>
      <c r="B898" s="129"/>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c r="AA898" s="128"/>
      <c r="AB898" s="128"/>
      <c r="AC898" s="128"/>
      <c r="AD898" s="128"/>
      <c r="AE898" s="128"/>
      <c r="AF898" s="127"/>
    </row>
    <row r="899" spans="1:32" x14ac:dyDescent="0.2">
      <c r="A899" s="127"/>
      <c r="B899" s="129"/>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c r="AA899" s="128"/>
      <c r="AB899" s="128"/>
      <c r="AC899" s="128"/>
      <c r="AD899" s="128"/>
      <c r="AE899" s="128"/>
      <c r="AF899" s="127"/>
    </row>
    <row r="900" spans="1:32" x14ac:dyDescent="0.2">
      <c r="A900" s="127"/>
      <c r="B900" s="129"/>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c r="AA900" s="128"/>
      <c r="AB900" s="128"/>
      <c r="AC900" s="128"/>
      <c r="AD900" s="128"/>
      <c r="AE900" s="128"/>
      <c r="AF900" s="127"/>
    </row>
    <row r="901" spans="1:32" x14ac:dyDescent="0.2">
      <c r="A901" s="127"/>
      <c r="B901" s="129"/>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c r="AA901" s="128"/>
      <c r="AB901" s="128"/>
      <c r="AC901" s="128"/>
      <c r="AD901" s="128"/>
      <c r="AE901" s="128"/>
      <c r="AF901" s="127"/>
    </row>
    <row r="902" spans="1:32" x14ac:dyDescent="0.2">
      <c r="A902" s="127"/>
      <c r="B902" s="129"/>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c r="AA902" s="128"/>
      <c r="AB902" s="128"/>
      <c r="AC902" s="128"/>
      <c r="AD902" s="128"/>
      <c r="AE902" s="128"/>
      <c r="AF902" s="127"/>
    </row>
    <row r="903" spans="1:32" x14ac:dyDescent="0.2">
      <c r="A903" s="127"/>
      <c r="B903" s="129"/>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c r="AA903" s="128"/>
      <c r="AB903" s="128"/>
      <c r="AC903" s="128"/>
      <c r="AD903" s="128"/>
      <c r="AE903" s="128"/>
      <c r="AF903" s="127"/>
    </row>
    <row r="904" spans="1:32" x14ac:dyDescent="0.2">
      <c r="A904" s="127"/>
      <c r="B904" s="129"/>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c r="AA904" s="128"/>
      <c r="AB904" s="128"/>
      <c r="AC904" s="128"/>
      <c r="AD904" s="128"/>
      <c r="AE904" s="128"/>
      <c r="AF904" s="127"/>
    </row>
    <row r="905" spans="1:32" x14ac:dyDescent="0.2">
      <c r="A905" s="127"/>
      <c r="B905" s="129"/>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c r="AA905" s="128"/>
      <c r="AB905" s="128"/>
      <c r="AC905" s="128"/>
      <c r="AD905" s="128"/>
      <c r="AE905" s="128"/>
      <c r="AF905" s="127"/>
    </row>
    <row r="906" spans="1:32" x14ac:dyDescent="0.2">
      <c r="A906" s="127"/>
      <c r="B906" s="129"/>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c r="AA906" s="128"/>
      <c r="AB906" s="128"/>
      <c r="AC906" s="128"/>
      <c r="AD906" s="128"/>
      <c r="AE906" s="128"/>
      <c r="AF906" s="127"/>
    </row>
    <row r="907" spans="1:32" x14ac:dyDescent="0.2">
      <c r="A907" s="127"/>
      <c r="B907" s="129"/>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c r="AA907" s="128"/>
      <c r="AB907" s="128"/>
      <c r="AC907" s="128"/>
      <c r="AD907" s="128"/>
      <c r="AE907" s="128"/>
      <c r="AF907" s="127"/>
    </row>
    <row r="908" spans="1:32" x14ac:dyDescent="0.2">
      <c r="A908" s="127"/>
      <c r="B908" s="129"/>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c r="AA908" s="128"/>
      <c r="AB908" s="128"/>
      <c r="AC908" s="128"/>
      <c r="AD908" s="128"/>
      <c r="AE908" s="128"/>
      <c r="AF908" s="127"/>
    </row>
    <row r="909" spans="1:32" x14ac:dyDescent="0.2">
      <c r="A909" s="127"/>
      <c r="B909" s="129"/>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c r="AA909" s="128"/>
      <c r="AB909" s="128"/>
      <c r="AC909" s="128"/>
      <c r="AD909" s="128"/>
      <c r="AE909" s="128"/>
      <c r="AF909" s="127"/>
    </row>
    <row r="910" spans="1:32" x14ac:dyDescent="0.2">
      <c r="A910" s="127"/>
      <c r="B910" s="129"/>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c r="AA910" s="128"/>
      <c r="AB910" s="128"/>
      <c r="AC910" s="128"/>
      <c r="AD910" s="128"/>
      <c r="AE910" s="128"/>
      <c r="AF910" s="127"/>
    </row>
    <row r="911" spans="1:32" x14ac:dyDescent="0.2">
      <c r="A911" s="127"/>
      <c r="B911" s="129"/>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c r="AA911" s="128"/>
      <c r="AB911" s="128"/>
      <c r="AC911" s="128"/>
      <c r="AD911" s="128"/>
      <c r="AE911" s="128"/>
      <c r="AF911" s="127"/>
    </row>
    <row r="912" spans="1:32" x14ac:dyDescent="0.2">
      <c r="A912" s="127"/>
      <c r="B912" s="129"/>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c r="AA912" s="128"/>
      <c r="AB912" s="128"/>
      <c r="AC912" s="128"/>
      <c r="AD912" s="128"/>
      <c r="AE912" s="128"/>
      <c r="AF912" s="127"/>
    </row>
    <row r="913" spans="1:32" x14ac:dyDescent="0.2">
      <c r="A913" s="127"/>
      <c r="B913" s="129"/>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c r="AA913" s="128"/>
      <c r="AB913" s="128"/>
      <c r="AC913" s="128"/>
      <c r="AD913" s="128"/>
      <c r="AE913" s="128"/>
      <c r="AF913" s="127"/>
    </row>
    <row r="914" spans="1:32" x14ac:dyDescent="0.2">
      <c r="A914" s="127"/>
      <c r="B914" s="129"/>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c r="AA914" s="128"/>
      <c r="AB914" s="128"/>
      <c r="AC914" s="128"/>
      <c r="AD914" s="128"/>
      <c r="AE914" s="128"/>
      <c r="AF914" s="127"/>
    </row>
    <row r="915" spans="1:32" x14ac:dyDescent="0.2">
      <c r="A915" s="127"/>
      <c r="B915" s="129"/>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c r="AA915" s="128"/>
      <c r="AB915" s="128"/>
      <c r="AC915" s="128"/>
      <c r="AD915" s="128"/>
      <c r="AE915" s="128"/>
      <c r="AF915" s="127"/>
    </row>
    <row r="916" spans="1:32" x14ac:dyDescent="0.2">
      <c r="A916" s="127"/>
      <c r="B916" s="129"/>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c r="AA916" s="128"/>
      <c r="AB916" s="128"/>
      <c r="AC916" s="128"/>
      <c r="AD916" s="128"/>
      <c r="AE916" s="128"/>
      <c r="AF916" s="127"/>
    </row>
    <row r="917" spans="1:32" x14ac:dyDescent="0.2">
      <c r="A917" s="127"/>
      <c r="B917" s="129"/>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c r="AA917" s="128"/>
      <c r="AB917" s="128"/>
      <c r="AC917" s="128"/>
      <c r="AD917" s="128"/>
      <c r="AE917" s="128"/>
      <c r="AF917" s="127"/>
    </row>
    <row r="918" spans="1:32" x14ac:dyDescent="0.2">
      <c r="A918" s="127"/>
      <c r="B918" s="129"/>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c r="AA918" s="128"/>
      <c r="AB918" s="128"/>
      <c r="AC918" s="128"/>
      <c r="AD918" s="128"/>
      <c r="AE918" s="128"/>
      <c r="AF918" s="127"/>
    </row>
    <row r="919" spans="1:32" x14ac:dyDescent="0.2">
      <c r="A919" s="127"/>
      <c r="B919" s="129"/>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c r="AA919" s="128"/>
      <c r="AB919" s="128"/>
      <c r="AC919" s="128"/>
      <c r="AD919" s="128"/>
      <c r="AE919" s="128"/>
      <c r="AF919" s="127"/>
    </row>
    <row r="920" spans="1:32" x14ac:dyDescent="0.2">
      <c r="A920" s="127"/>
      <c r="B920" s="129"/>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c r="AA920" s="128"/>
      <c r="AB920" s="128"/>
      <c r="AC920" s="128"/>
      <c r="AD920" s="128"/>
      <c r="AE920" s="128"/>
      <c r="AF920" s="127"/>
    </row>
    <row r="921" spans="1:32" x14ac:dyDescent="0.2">
      <c r="A921" s="127"/>
      <c r="B921" s="129"/>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c r="AA921" s="128"/>
      <c r="AB921" s="128"/>
      <c r="AC921" s="128"/>
      <c r="AD921" s="128"/>
      <c r="AE921" s="128"/>
      <c r="AF921" s="127"/>
    </row>
    <row r="922" spans="1:32" x14ac:dyDescent="0.2">
      <c r="A922" s="127"/>
      <c r="B922" s="129"/>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c r="AA922" s="128"/>
      <c r="AB922" s="128"/>
      <c r="AC922" s="128"/>
      <c r="AD922" s="128"/>
      <c r="AE922" s="128"/>
      <c r="AF922" s="127"/>
    </row>
    <row r="923" spans="1:32" x14ac:dyDescent="0.2">
      <c r="A923" s="127"/>
      <c r="B923" s="129"/>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c r="AA923" s="128"/>
      <c r="AB923" s="128"/>
      <c r="AC923" s="128"/>
      <c r="AD923" s="128"/>
      <c r="AE923" s="128"/>
      <c r="AF923" s="127"/>
    </row>
    <row r="924" spans="1:32" x14ac:dyDescent="0.2">
      <c r="A924" s="127"/>
      <c r="B924" s="129"/>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c r="AA924" s="128"/>
      <c r="AB924" s="128"/>
      <c r="AC924" s="128"/>
      <c r="AD924" s="128"/>
      <c r="AE924" s="128"/>
      <c r="AF924" s="127"/>
    </row>
    <row r="925" spans="1:32" x14ac:dyDescent="0.2">
      <c r="A925" s="127"/>
      <c r="B925" s="129"/>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c r="AA925" s="128"/>
      <c r="AB925" s="128"/>
      <c r="AC925" s="128"/>
      <c r="AD925" s="128"/>
      <c r="AE925" s="128"/>
      <c r="AF925" s="127"/>
    </row>
    <row r="926" spans="1:32" x14ac:dyDescent="0.2">
      <c r="A926" s="127"/>
      <c r="B926" s="129"/>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c r="AA926" s="128"/>
      <c r="AB926" s="128"/>
      <c r="AC926" s="128"/>
      <c r="AD926" s="128"/>
      <c r="AE926" s="128"/>
      <c r="AF926" s="127"/>
    </row>
    <row r="927" spans="1:32" x14ac:dyDescent="0.2">
      <c r="A927" s="127"/>
      <c r="B927" s="129"/>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c r="AA927" s="128"/>
      <c r="AB927" s="128"/>
      <c r="AC927" s="128"/>
      <c r="AD927" s="128"/>
      <c r="AE927" s="128"/>
      <c r="AF927" s="127"/>
    </row>
    <row r="928" spans="1:32" x14ac:dyDescent="0.2">
      <c r="A928" s="127"/>
      <c r="B928" s="129"/>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c r="AA928" s="128"/>
      <c r="AB928" s="128"/>
      <c r="AC928" s="128"/>
      <c r="AD928" s="128"/>
      <c r="AE928" s="128"/>
      <c r="AF928" s="127"/>
    </row>
    <row r="929" spans="1:32" x14ac:dyDescent="0.2">
      <c r="A929" s="127"/>
      <c r="B929" s="129"/>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c r="AA929" s="128"/>
      <c r="AB929" s="128"/>
      <c r="AC929" s="128"/>
      <c r="AD929" s="128"/>
      <c r="AE929" s="128"/>
      <c r="AF929" s="127"/>
    </row>
    <row r="930" spans="1:32" x14ac:dyDescent="0.2">
      <c r="A930" s="127"/>
      <c r="B930" s="129"/>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c r="AA930" s="128"/>
      <c r="AB930" s="128"/>
      <c r="AC930" s="128"/>
      <c r="AD930" s="128"/>
      <c r="AE930" s="128"/>
      <c r="AF930" s="127"/>
    </row>
    <row r="931" spans="1:32" x14ac:dyDescent="0.2">
      <c r="A931" s="127"/>
      <c r="B931" s="129"/>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c r="AA931" s="128"/>
      <c r="AB931" s="128"/>
      <c r="AC931" s="128"/>
      <c r="AD931" s="128"/>
      <c r="AE931" s="128"/>
      <c r="AF931" s="127"/>
    </row>
    <row r="932" spans="1:32" x14ac:dyDescent="0.2">
      <c r="A932" s="127"/>
      <c r="B932" s="129"/>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c r="AA932" s="128"/>
      <c r="AB932" s="128"/>
      <c r="AC932" s="128"/>
      <c r="AD932" s="128"/>
      <c r="AE932" s="128"/>
      <c r="AF932" s="127"/>
    </row>
    <row r="933" spans="1:32" x14ac:dyDescent="0.2">
      <c r="A933" s="127"/>
      <c r="B933" s="129"/>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c r="AA933" s="128"/>
      <c r="AB933" s="128"/>
      <c r="AC933" s="128"/>
      <c r="AD933" s="128"/>
      <c r="AE933" s="128"/>
      <c r="AF933" s="127"/>
    </row>
    <row r="934" spans="1:32" x14ac:dyDescent="0.2">
      <c r="A934" s="127"/>
      <c r="B934" s="129"/>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c r="AA934" s="128"/>
      <c r="AB934" s="128"/>
      <c r="AC934" s="128"/>
      <c r="AD934" s="128"/>
      <c r="AE934" s="128"/>
      <c r="AF934" s="127"/>
    </row>
    <row r="935" spans="1:32" x14ac:dyDescent="0.2">
      <c r="A935" s="127"/>
      <c r="B935" s="129"/>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c r="AA935" s="128"/>
      <c r="AB935" s="128"/>
      <c r="AC935" s="128"/>
      <c r="AD935" s="128"/>
      <c r="AE935" s="128"/>
      <c r="AF935" s="127"/>
    </row>
    <row r="936" spans="1:32" x14ac:dyDescent="0.2">
      <c r="A936" s="127"/>
      <c r="B936" s="129"/>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c r="AA936" s="128"/>
      <c r="AB936" s="128"/>
      <c r="AC936" s="128"/>
      <c r="AD936" s="128"/>
      <c r="AE936" s="128"/>
      <c r="AF936" s="127"/>
    </row>
    <row r="937" spans="1:32" x14ac:dyDescent="0.2">
      <c r="A937" s="127"/>
      <c r="B937" s="129"/>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c r="AA937" s="128"/>
      <c r="AB937" s="128"/>
      <c r="AC937" s="128"/>
      <c r="AD937" s="128"/>
      <c r="AE937" s="128"/>
      <c r="AF937" s="127"/>
    </row>
    <row r="938" spans="1:32" x14ac:dyDescent="0.2">
      <c r="A938" s="127"/>
      <c r="B938" s="129"/>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c r="AA938" s="128"/>
      <c r="AB938" s="128"/>
      <c r="AC938" s="128"/>
      <c r="AD938" s="128"/>
      <c r="AE938" s="128"/>
      <c r="AF938" s="127"/>
    </row>
    <row r="939" spans="1:32" x14ac:dyDescent="0.2">
      <c r="A939" s="127"/>
      <c r="B939" s="129"/>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c r="AA939" s="128"/>
      <c r="AB939" s="128"/>
      <c r="AC939" s="128"/>
      <c r="AD939" s="128"/>
      <c r="AE939" s="128"/>
      <c r="AF939" s="127"/>
    </row>
    <row r="940" spans="1:32" x14ac:dyDescent="0.2">
      <c r="A940" s="127"/>
      <c r="B940" s="129"/>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c r="AA940" s="128"/>
      <c r="AB940" s="128"/>
      <c r="AC940" s="128"/>
      <c r="AD940" s="128"/>
      <c r="AE940" s="128"/>
      <c r="AF940" s="127"/>
    </row>
    <row r="941" spans="1:32" x14ac:dyDescent="0.2">
      <c r="A941" s="127"/>
      <c r="B941" s="129"/>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c r="AA941" s="128"/>
      <c r="AB941" s="128"/>
      <c r="AC941" s="128"/>
      <c r="AD941" s="128"/>
      <c r="AE941" s="128"/>
      <c r="AF941" s="127"/>
    </row>
    <row r="942" spans="1:32" x14ac:dyDescent="0.2">
      <c r="A942" s="127"/>
      <c r="B942" s="129"/>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c r="AA942" s="128"/>
      <c r="AB942" s="128"/>
      <c r="AC942" s="128"/>
      <c r="AD942" s="128"/>
      <c r="AE942" s="128"/>
      <c r="AF942" s="127"/>
    </row>
    <row r="943" spans="1:32" x14ac:dyDescent="0.2">
      <c r="A943" s="127"/>
      <c r="B943" s="129"/>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c r="AA943" s="128"/>
      <c r="AB943" s="128"/>
      <c r="AC943" s="128"/>
      <c r="AD943" s="128"/>
      <c r="AE943" s="128"/>
      <c r="AF943" s="127"/>
    </row>
    <row r="944" spans="1:32" x14ac:dyDescent="0.2">
      <c r="A944" s="127"/>
      <c r="B944" s="129"/>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c r="AA944" s="128"/>
      <c r="AB944" s="128"/>
      <c r="AC944" s="128"/>
      <c r="AD944" s="128"/>
      <c r="AE944" s="128"/>
      <c r="AF944" s="127"/>
    </row>
    <row r="945" spans="1:32" x14ac:dyDescent="0.2">
      <c r="A945" s="127"/>
      <c r="B945" s="129"/>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c r="AA945" s="128"/>
      <c r="AB945" s="128"/>
      <c r="AC945" s="128"/>
      <c r="AD945" s="128"/>
      <c r="AE945" s="128"/>
      <c r="AF945" s="127"/>
    </row>
    <row r="946" spans="1:32" x14ac:dyDescent="0.2">
      <c r="A946" s="127"/>
      <c r="B946" s="129"/>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c r="AA946" s="128"/>
      <c r="AB946" s="128"/>
      <c r="AC946" s="128"/>
      <c r="AD946" s="128"/>
      <c r="AE946" s="128"/>
      <c r="AF946" s="127"/>
    </row>
    <row r="947" spans="1:32" x14ac:dyDescent="0.2">
      <c r="A947" s="127"/>
      <c r="B947" s="129"/>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c r="AA947" s="128"/>
      <c r="AB947" s="128"/>
      <c r="AC947" s="128"/>
      <c r="AD947" s="128"/>
      <c r="AE947" s="128"/>
      <c r="AF947" s="127"/>
    </row>
    <row r="948" spans="1:32" x14ac:dyDescent="0.2">
      <c r="A948" s="127"/>
      <c r="B948" s="129"/>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c r="AA948" s="128"/>
      <c r="AB948" s="128"/>
      <c r="AC948" s="128"/>
      <c r="AD948" s="128"/>
      <c r="AE948" s="128"/>
      <c r="AF948" s="127"/>
    </row>
    <row r="949" spans="1:32" x14ac:dyDescent="0.2">
      <c r="A949" s="127"/>
      <c r="B949" s="129"/>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c r="AA949" s="128"/>
      <c r="AB949" s="128"/>
      <c r="AC949" s="128"/>
      <c r="AD949" s="128"/>
      <c r="AE949" s="128"/>
      <c r="AF949" s="127"/>
    </row>
    <row r="950" spans="1:32" x14ac:dyDescent="0.2">
      <c r="A950" s="127"/>
      <c r="B950" s="129"/>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c r="AA950" s="128"/>
      <c r="AB950" s="128"/>
      <c r="AC950" s="128"/>
      <c r="AD950" s="128"/>
      <c r="AE950" s="128"/>
      <c r="AF950" s="127"/>
    </row>
    <row r="951" spans="1:32" x14ac:dyDescent="0.2">
      <c r="A951" s="127"/>
      <c r="B951" s="129"/>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c r="AA951" s="128"/>
      <c r="AB951" s="128"/>
      <c r="AC951" s="128"/>
      <c r="AD951" s="128"/>
      <c r="AE951" s="128"/>
      <c r="AF951" s="127"/>
    </row>
    <row r="952" spans="1:32" x14ac:dyDescent="0.2">
      <c r="A952" s="127"/>
      <c r="B952" s="129"/>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c r="AA952" s="128"/>
      <c r="AB952" s="128"/>
      <c r="AC952" s="128"/>
      <c r="AD952" s="128"/>
      <c r="AE952" s="128"/>
      <c r="AF952" s="127"/>
    </row>
    <row r="953" spans="1:32" x14ac:dyDescent="0.2">
      <c r="A953" s="127"/>
      <c r="B953" s="129"/>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c r="AA953" s="128"/>
      <c r="AB953" s="128"/>
      <c r="AC953" s="128"/>
      <c r="AD953" s="128"/>
      <c r="AE953" s="128"/>
      <c r="AF953" s="127"/>
    </row>
    <row r="954" spans="1:32" x14ac:dyDescent="0.2">
      <c r="A954" s="127"/>
      <c r="B954" s="129"/>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c r="AA954" s="128"/>
      <c r="AB954" s="128"/>
      <c r="AC954" s="128"/>
      <c r="AD954" s="128"/>
      <c r="AE954" s="128"/>
      <c r="AF954" s="127"/>
    </row>
    <row r="955" spans="1:32" x14ac:dyDescent="0.2">
      <c r="A955" s="127"/>
      <c r="B955" s="129"/>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c r="AA955" s="128"/>
      <c r="AB955" s="128"/>
      <c r="AC955" s="128"/>
      <c r="AD955" s="128"/>
      <c r="AE955" s="128"/>
      <c r="AF955" s="127"/>
    </row>
    <row r="956" spans="1:32" x14ac:dyDescent="0.2">
      <c r="A956" s="127"/>
      <c r="B956" s="129"/>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c r="AA956" s="128"/>
      <c r="AB956" s="128"/>
      <c r="AC956" s="128"/>
      <c r="AD956" s="128"/>
      <c r="AE956" s="128"/>
      <c r="AF956" s="127"/>
    </row>
    <row r="957" spans="1:32" x14ac:dyDescent="0.2">
      <c r="A957" s="127"/>
      <c r="B957" s="129"/>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c r="AA957" s="128"/>
      <c r="AB957" s="128"/>
      <c r="AC957" s="128"/>
      <c r="AD957" s="128"/>
      <c r="AE957" s="128"/>
      <c r="AF957" s="127"/>
    </row>
    <row r="958" spans="1:32" x14ac:dyDescent="0.2">
      <c r="A958" s="127"/>
      <c r="B958" s="129"/>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c r="AA958" s="128"/>
      <c r="AB958" s="128"/>
      <c r="AC958" s="128"/>
      <c r="AD958" s="128"/>
      <c r="AE958" s="128"/>
      <c r="AF958" s="127"/>
    </row>
    <row r="959" spans="1:32" x14ac:dyDescent="0.2">
      <c r="A959" s="127"/>
      <c r="B959" s="129"/>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c r="AA959" s="128"/>
      <c r="AB959" s="128"/>
      <c r="AC959" s="128"/>
      <c r="AD959" s="128"/>
      <c r="AE959" s="128"/>
      <c r="AF959" s="127"/>
    </row>
    <row r="960" spans="1:32" x14ac:dyDescent="0.2">
      <c r="A960" s="127"/>
      <c r="B960" s="129"/>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c r="AA960" s="128"/>
      <c r="AB960" s="128"/>
      <c r="AC960" s="128"/>
      <c r="AD960" s="128"/>
      <c r="AE960" s="128"/>
      <c r="AF960" s="127"/>
    </row>
    <row r="961" spans="1:32" x14ac:dyDescent="0.2">
      <c r="A961" s="127"/>
      <c r="B961" s="129"/>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c r="AA961" s="128"/>
      <c r="AB961" s="128"/>
      <c r="AC961" s="128"/>
      <c r="AD961" s="128"/>
      <c r="AE961" s="128"/>
      <c r="AF961" s="127"/>
    </row>
    <row r="962" spans="1:32" x14ac:dyDescent="0.2">
      <c r="A962" s="127"/>
      <c r="B962" s="129"/>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c r="AA962" s="128"/>
      <c r="AB962" s="128"/>
      <c r="AC962" s="128"/>
      <c r="AD962" s="128"/>
      <c r="AE962" s="128"/>
      <c r="AF962" s="127"/>
    </row>
    <row r="963" spans="1:32" x14ac:dyDescent="0.2">
      <c r="A963" s="127"/>
      <c r="B963" s="129"/>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c r="AA963" s="128"/>
      <c r="AB963" s="128"/>
      <c r="AC963" s="128"/>
      <c r="AD963" s="128"/>
      <c r="AE963" s="128"/>
      <c r="AF963" s="127"/>
    </row>
    <row r="964" spans="1:32" x14ac:dyDescent="0.2">
      <c r="A964" s="127"/>
      <c r="B964" s="129"/>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c r="AA964" s="128"/>
      <c r="AB964" s="128"/>
      <c r="AC964" s="128"/>
      <c r="AD964" s="128"/>
      <c r="AE964" s="128"/>
      <c r="AF964" s="127"/>
    </row>
    <row r="965" spans="1:32" x14ac:dyDescent="0.2">
      <c r="A965" s="127"/>
      <c r="B965" s="129"/>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c r="AA965" s="128"/>
      <c r="AB965" s="128"/>
      <c r="AC965" s="128"/>
      <c r="AD965" s="128"/>
      <c r="AE965" s="128"/>
      <c r="AF965" s="127"/>
    </row>
    <row r="966" spans="1:32" x14ac:dyDescent="0.2">
      <c r="A966" s="127"/>
      <c r="B966" s="129"/>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c r="AA966" s="128"/>
      <c r="AB966" s="128"/>
      <c r="AC966" s="128"/>
      <c r="AD966" s="128"/>
      <c r="AE966" s="128"/>
      <c r="AF966" s="127"/>
    </row>
    <row r="967" spans="1:32" x14ac:dyDescent="0.2">
      <c r="A967" s="127"/>
      <c r="B967" s="129"/>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c r="AA967" s="128"/>
      <c r="AB967" s="128"/>
      <c r="AC967" s="128"/>
      <c r="AD967" s="128"/>
      <c r="AE967" s="128"/>
      <c r="AF967" s="127"/>
    </row>
    <row r="968" spans="1:32" x14ac:dyDescent="0.2">
      <c r="A968" s="127"/>
      <c r="B968" s="129"/>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c r="AA968" s="128"/>
      <c r="AB968" s="128"/>
      <c r="AC968" s="128"/>
      <c r="AD968" s="128"/>
      <c r="AE968" s="128"/>
      <c r="AF968" s="127"/>
    </row>
    <row r="969" spans="1:32" x14ac:dyDescent="0.2">
      <c r="A969" s="127"/>
      <c r="B969" s="129"/>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c r="AA969" s="128"/>
      <c r="AB969" s="128"/>
      <c r="AC969" s="128"/>
      <c r="AD969" s="128"/>
      <c r="AE969" s="128"/>
      <c r="AF969" s="127"/>
    </row>
    <row r="970" spans="1:32" x14ac:dyDescent="0.2">
      <c r="A970" s="127"/>
      <c r="B970" s="129"/>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c r="AA970" s="128"/>
      <c r="AB970" s="128"/>
      <c r="AC970" s="128"/>
      <c r="AD970" s="128"/>
      <c r="AE970" s="128"/>
      <c r="AF970" s="127"/>
    </row>
    <row r="971" spans="1:32" x14ac:dyDescent="0.2">
      <c r="A971" s="127"/>
      <c r="B971" s="129"/>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c r="AA971" s="128"/>
      <c r="AB971" s="128"/>
      <c r="AC971" s="128"/>
      <c r="AD971" s="128"/>
      <c r="AE971" s="128"/>
      <c r="AF971" s="127"/>
    </row>
    <row r="972" spans="1:32" x14ac:dyDescent="0.2">
      <c r="A972" s="127"/>
      <c r="B972" s="129"/>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c r="AA972" s="128"/>
      <c r="AB972" s="128"/>
      <c r="AC972" s="128"/>
      <c r="AD972" s="128"/>
      <c r="AE972" s="128"/>
      <c r="AF972" s="127"/>
    </row>
    <row r="973" spans="1:32" x14ac:dyDescent="0.2">
      <c r="A973" s="127"/>
      <c r="B973" s="129"/>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c r="AA973" s="128"/>
      <c r="AB973" s="128"/>
      <c r="AC973" s="128"/>
      <c r="AD973" s="128"/>
      <c r="AE973" s="128"/>
      <c r="AF973" s="127"/>
    </row>
    <row r="974" spans="1:32" x14ac:dyDescent="0.2">
      <c r="A974" s="127"/>
      <c r="B974" s="129"/>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c r="AA974" s="128"/>
      <c r="AB974" s="128"/>
      <c r="AC974" s="128"/>
      <c r="AD974" s="128"/>
      <c r="AE974" s="128"/>
      <c r="AF974" s="127"/>
    </row>
    <row r="975" spans="1:32" x14ac:dyDescent="0.2">
      <c r="A975" s="127"/>
      <c r="B975" s="129"/>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c r="AA975" s="128"/>
      <c r="AB975" s="128"/>
      <c r="AC975" s="128"/>
      <c r="AD975" s="128"/>
      <c r="AE975" s="128"/>
      <c r="AF975" s="127"/>
    </row>
    <row r="976" spans="1:32" x14ac:dyDescent="0.2">
      <c r="A976" s="127"/>
      <c r="B976" s="129"/>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c r="AA976" s="128"/>
      <c r="AB976" s="128"/>
      <c r="AC976" s="128"/>
      <c r="AD976" s="128"/>
      <c r="AE976" s="128"/>
      <c r="AF976" s="127"/>
    </row>
    <row r="977" spans="1:32" x14ac:dyDescent="0.2">
      <c r="A977" s="127"/>
      <c r="B977" s="129"/>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c r="AA977" s="128"/>
      <c r="AB977" s="128"/>
      <c r="AC977" s="128"/>
      <c r="AD977" s="128"/>
      <c r="AE977" s="128"/>
      <c r="AF977" s="127"/>
    </row>
    <row r="978" spans="1:32" x14ac:dyDescent="0.2">
      <c r="A978" s="127"/>
      <c r="B978" s="129"/>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c r="AA978" s="128"/>
      <c r="AB978" s="128"/>
      <c r="AC978" s="128"/>
      <c r="AD978" s="128"/>
      <c r="AE978" s="128"/>
      <c r="AF978" s="127"/>
    </row>
    <row r="979" spans="1:32" x14ac:dyDescent="0.2">
      <c r="A979" s="127"/>
      <c r="B979" s="129"/>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c r="AA979" s="128"/>
      <c r="AB979" s="128"/>
      <c r="AC979" s="128"/>
      <c r="AD979" s="128"/>
      <c r="AE979" s="128"/>
      <c r="AF979" s="127"/>
    </row>
    <row r="980" spans="1:32" x14ac:dyDescent="0.2">
      <c r="A980" s="127"/>
      <c r="B980" s="129"/>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c r="AA980" s="128"/>
      <c r="AB980" s="128"/>
      <c r="AC980" s="128"/>
      <c r="AD980" s="128"/>
      <c r="AE980" s="128"/>
      <c r="AF980" s="127"/>
    </row>
    <row r="981" spans="1:32" x14ac:dyDescent="0.2">
      <c r="A981" s="127"/>
      <c r="B981" s="129"/>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c r="AA981" s="128"/>
      <c r="AB981" s="128"/>
      <c r="AC981" s="128"/>
      <c r="AD981" s="128"/>
      <c r="AE981" s="128"/>
      <c r="AF981" s="127"/>
    </row>
    <row r="982" spans="1:32" x14ac:dyDescent="0.2">
      <c r="A982" s="127"/>
      <c r="B982" s="129"/>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c r="AA982" s="128"/>
      <c r="AB982" s="128"/>
      <c r="AC982" s="128"/>
      <c r="AD982" s="128"/>
      <c r="AE982" s="128"/>
      <c r="AF982" s="127"/>
    </row>
    <row r="983" spans="1:32" x14ac:dyDescent="0.2">
      <c r="A983" s="127"/>
      <c r="B983" s="129"/>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c r="AA983" s="128"/>
      <c r="AB983" s="128"/>
      <c r="AC983" s="128"/>
      <c r="AD983" s="128"/>
      <c r="AE983" s="128"/>
      <c r="AF983" s="127"/>
    </row>
    <row r="984" spans="1:32" x14ac:dyDescent="0.2">
      <c r="A984" s="127"/>
      <c r="B984" s="129"/>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c r="AA984" s="128"/>
      <c r="AB984" s="128"/>
      <c r="AC984" s="128"/>
      <c r="AD984" s="128"/>
      <c r="AE984" s="128"/>
      <c r="AF984" s="127"/>
    </row>
    <row r="985" spans="1:32" x14ac:dyDescent="0.2">
      <c r="A985" s="127"/>
      <c r="B985" s="129"/>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c r="AA985" s="128"/>
      <c r="AB985" s="128"/>
      <c r="AC985" s="128"/>
      <c r="AD985" s="128"/>
      <c r="AE985" s="128"/>
      <c r="AF985" s="127"/>
    </row>
    <row r="986" spans="1:32" x14ac:dyDescent="0.2">
      <c r="A986" s="127"/>
      <c r="B986" s="129"/>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c r="AA986" s="128"/>
      <c r="AB986" s="128"/>
      <c r="AC986" s="128"/>
      <c r="AD986" s="128"/>
      <c r="AE986" s="128"/>
      <c r="AF986" s="127"/>
    </row>
    <row r="987" spans="1:32" x14ac:dyDescent="0.2">
      <c r="A987" s="127"/>
      <c r="B987" s="129"/>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c r="AA987" s="128"/>
      <c r="AB987" s="128"/>
      <c r="AC987" s="128"/>
      <c r="AD987" s="128"/>
      <c r="AE987" s="128"/>
      <c r="AF987" s="127"/>
    </row>
    <row r="988" spans="1:32" x14ac:dyDescent="0.2">
      <c r="A988" s="127"/>
      <c r="B988" s="129"/>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c r="AA988" s="128"/>
      <c r="AB988" s="128"/>
      <c r="AC988" s="128"/>
      <c r="AD988" s="128"/>
      <c r="AE988" s="128"/>
      <c r="AF988" s="127"/>
    </row>
    <row r="989" spans="1:32" x14ac:dyDescent="0.2">
      <c r="A989" s="127"/>
      <c r="B989" s="129"/>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c r="AA989" s="128"/>
      <c r="AB989" s="128"/>
      <c r="AC989" s="128"/>
      <c r="AD989" s="128"/>
      <c r="AE989" s="128"/>
      <c r="AF989" s="127"/>
    </row>
    <row r="990" spans="1:32" x14ac:dyDescent="0.2">
      <c r="A990" s="127"/>
      <c r="B990" s="129"/>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c r="AA990" s="128"/>
      <c r="AB990" s="128"/>
      <c r="AC990" s="128"/>
      <c r="AD990" s="128"/>
      <c r="AE990" s="128"/>
      <c r="AF990" s="127"/>
    </row>
    <row r="991" spans="1:32" x14ac:dyDescent="0.2">
      <c r="A991" s="127"/>
      <c r="B991" s="129"/>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c r="AA991" s="128"/>
      <c r="AB991" s="128"/>
      <c r="AC991" s="128"/>
      <c r="AD991" s="128"/>
      <c r="AE991" s="128"/>
      <c r="AF991" s="127"/>
    </row>
    <row r="992" spans="1:32" x14ac:dyDescent="0.2">
      <c r="A992" s="127"/>
      <c r="B992" s="129"/>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c r="AA992" s="128"/>
      <c r="AB992" s="128"/>
      <c r="AC992" s="128"/>
      <c r="AD992" s="128"/>
      <c r="AE992" s="128"/>
      <c r="AF992" s="127"/>
    </row>
    <row r="993" spans="1:32" x14ac:dyDescent="0.2">
      <c r="A993" s="127"/>
      <c r="B993" s="129"/>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c r="AA993" s="128"/>
      <c r="AB993" s="128"/>
      <c r="AC993" s="128"/>
      <c r="AD993" s="128"/>
      <c r="AE993" s="128"/>
      <c r="AF993" s="127"/>
    </row>
    <row r="994" spans="1:32" x14ac:dyDescent="0.2">
      <c r="A994" s="127"/>
      <c r="B994" s="129"/>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c r="AA994" s="128"/>
      <c r="AB994" s="128"/>
      <c r="AC994" s="128"/>
      <c r="AD994" s="128"/>
      <c r="AE994" s="128"/>
      <c r="AF994" s="127"/>
    </row>
    <row r="995" spans="1:32" x14ac:dyDescent="0.2">
      <c r="A995" s="127"/>
      <c r="B995" s="129"/>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c r="AA995" s="128"/>
      <c r="AB995" s="128"/>
      <c r="AC995" s="128"/>
      <c r="AD995" s="128"/>
      <c r="AE995" s="128"/>
      <c r="AF995" s="127"/>
    </row>
    <row r="996" spans="1:32" x14ac:dyDescent="0.2">
      <c r="A996" s="127"/>
      <c r="B996" s="129"/>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c r="AA996" s="128"/>
      <c r="AB996" s="128"/>
      <c r="AC996" s="128"/>
      <c r="AD996" s="128"/>
      <c r="AE996" s="128"/>
      <c r="AF996" s="127"/>
    </row>
    <row r="997" spans="1:32" x14ac:dyDescent="0.2">
      <c r="A997" s="127"/>
      <c r="B997" s="129"/>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c r="AA997" s="128"/>
      <c r="AB997" s="128"/>
      <c r="AC997" s="128"/>
      <c r="AD997" s="128"/>
      <c r="AE997" s="128"/>
      <c r="AF997" s="127"/>
    </row>
    <row r="998" spans="1:32" x14ac:dyDescent="0.2">
      <c r="A998" s="127"/>
      <c r="B998" s="129"/>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c r="AA998" s="128"/>
      <c r="AB998" s="128"/>
      <c r="AC998" s="128"/>
      <c r="AD998" s="128"/>
      <c r="AE998" s="128"/>
      <c r="AF998" s="127"/>
    </row>
    <row r="999" spans="1:32" x14ac:dyDescent="0.2">
      <c r="A999" s="127"/>
      <c r="B999" s="129"/>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c r="AA999" s="128"/>
      <c r="AB999" s="128"/>
      <c r="AC999" s="128"/>
      <c r="AD999" s="128"/>
      <c r="AE999" s="128"/>
      <c r="AF999" s="127"/>
    </row>
    <row r="1000" spans="1:32" x14ac:dyDescent="0.2">
      <c r="A1000" s="127"/>
      <c r="B1000" s="129"/>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c r="AA1000" s="128"/>
      <c r="AB1000" s="128"/>
      <c r="AC1000" s="128"/>
      <c r="AD1000" s="128"/>
      <c r="AE1000" s="128"/>
      <c r="AF1000" s="127"/>
    </row>
    <row r="1001" spans="1:32" x14ac:dyDescent="0.2">
      <c r="A1001" s="127"/>
      <c r="B1001" s="129"/>
      <c r="C1001" s="128"/>
      <c r="D1001" s="128"/>
      <c r="E1001" s="128"/>
      <c r="F1001" s="128"/>
      <c r="G1001" s="128"/>
      <c r="H1001" s="128"/>
      <c r="I1001" s="128"/>
      <c r="J1001" s="128"/>
      <c r="K1001" s="128"/>
      <c r="L1001" s="128"/>
      <c r="M1001" s="128"/>
      <c r="N1001" s="128"/>
      <c r="O1001" s="128"/>
      <c r="P1001" s="128"/>
      <c r="Q1001" s="128"/>
      <c r="R1001" s="128"/>
      <c r="S1001" s="128"/>
      <c r="T1001" s="128"/>
      <c r="U1001" s="128"/>
      <c r="V1001" s="128"/>
      <c r="W1001" s="128"/>
      <c r="X1001" s="128"/>
      <c r="Y1001" s="128"/>
      <c r="Z1001" s="128"/>
      <c r="AA1001" s="128"/>
      <c r="AB1001" s="128"/>
      <c r="AC1001" s="128"/>
      <c r="AD1001" s="128"/>
      <c r="AE1001" s="128"/>
      <c r="AF1001" s="127"/>
    </row>
    <row r="1002" spans="1:32" x14ac:dyDescent="0.2">
      <c r="A1002" s="127"/>
      <c r="B1002" s="129"/>
      <c r="C1002" s="128"/>
      <c r="D1002" s="128"/>
      <c r="E1002" s="128"/>
      <c r="F1002" s="128"/>
      <c r="G1002" s="128"/>
      <c r="H1002" s="128"/>
      <c r="I1002" s="128"/>
      <c r="J1002" s="128"/>
      <c r="K1002" s="128"/>
      <c r="L1002" s="128"/>
      <c r="M1002" s="128"/>
      <c r="N1002" s="128"/>
      <c r="O1002" s="128"/>
      <c r="P1002" s="128"/>
      <c r="Q1002" s="128"/>
      <c r="R1002" s="128"/>
      <c r="S1002" s="128"/>
      <c r="T1002" s="128"/>
      <c r="U1002" s="128"/>
      <c r="V1002" s="128"/>
      <c r="W1002" s="128"/>
      <c r="X1002" s="128"/>
      <c r="Y1002" s="128"/>
      <c r="Z1002" s="128"/>
      <c r="AA1002" s="128"/>
      <c r="AB1002" s="128"/>
      <c r="AC1002" s="128"/>
      <c r="AD1002" s="128"/>
      <c r="AE1002" s="128"/>
      <c r="AF1002" s="127"/>
    </row>
    <row r="1003" spans="1:32" x14ac:dyDescent="0.2">
      <c r="A1003" s="127"/>
      <c r="B1003" s="129"/>
      <c r="C1003" s="128"/>
      <c r="D1003" s="128"/>
      <c r="E1003" s="128"/>
      <c r="F1003" s="128"/>
      <c r="G1003" s="128"/>
      <c r="H1003" s="128"/>
      <c r="I1003" s="128"/>
      <c r="J1003" s="128"/>
      <c r="K1003" s="128"/>
      <c r="L1003" s="128"/>
      <c r="M1003" s="128"/>
      <c r="N1003" s="128"/>
      <c r="O1003" s="128"/>
      <c r="P1003" s="128"/>
      <c r="Q1003" s="128"/>
      <c r="R1003" s="128"/>
      <c r="S1003" s="128"/>
      <c r="T1003" s="128"/>
      <c r="U1003" s="128"/>
      <c r="V1003" s="128"/>
      <c r="W1003" s="128"/>
      <c r="X1003" s="128"/>
      <c r="Y1003" s="128"/>
      <c r="Z1003" s="128"/>
      <c r="AA1003" s="128"/>
      <c r="AB1003" s="128"/>
      <c r="AC1003" s="128"/>
      <c r="AD1003" s="128"/>
      <c r="AE1003" s="128"/>
      <c r="AF1003" s="127"/>
    </row>
    <row r="1004" spans="1:32" x14ac:dyDescent="0.2">
      <c r="A1004" s="127"/>
      <c r="B1004" s="129"/>
      <c r="C1004" s="128"/>
      <c r="D1004" s="128"/>
      <c r="E1004" s="128"/>
      <c r="F1004" s="128"/>
      <c r="G1004" s="128"/>
      <c r="H1004" s="128"/>
      <c r="I1004" s="128"/>
      <c r="J1004" s="128"/>
      <c r="K1004" s="128"/>
      <c r="L1004" s="128"/>
      <c r="M1004" s="128"/>
      <c r="N1004" s="128"/>
      <c r="O1004" s="128"/>
      <c r="P1004" s="128"/>
      <c r="Q1004" s="128"/>
      <c r="R1004" s="128"/>
      <c r="S1004" s="128"/>
      <c r="T1004" s="128"/>
      <c r="U1004" s="128"/>
      <c r="V1004" s="128"/>
      <c r="W1004" s="128"/>
      <c r="X1004" s="128"/>
      <c r="Y1004" s="128"/>
      <c r="Z1004" s="128"/>
      <c r="AA1004" s="128"/>
      <c r="AB1004" s="128"/>
      <c r="AC1004" s="128"/>
      <c r="AD1004" s="128"/>
      <c r="AE1004" s="128"/>
      <c r="AF1004" s="127"/>
    </row>
    <row r="1005" spans="1:32" x14ac:dyDescent="0.2">
      <c r="A1005" s="127"/>
      <c r="B1005" s="129"/>
      <c r="C1005" s="128"/>
      <c r="D1005" s="128"/>
      <c r="E1005" s="128"/>
      <c r="F1005" s="128"/>
      <c r="G1005" s="128"/>
      <c r="H1005" s="128"/>
      <c r="I1005" s="128"/>
      <c r="J1005" s="128"/>
      <c r="K1005" s="128"/>
      <c r="L1005" s="128"/>
      <c r="M1005" s="128"/>
      <c r="N1005" s="128"/>
      <c r="O1005" s="128"/>
      <c r="P1005" s="128"/>
      <c r="Q1005" s="128"/>
      <c r="R1005" s="128"/>
      <c r="S1005" s="128"/>
      <c r="T1005" s="128"/>
      <c r="U1005" s="128"/>
      <c r="V1005" s="128"/>
      <c r="W1005" s="128"/>
      <c r="X1005" s="128"/>
      <c r="Y1005" s="128"/>
      <c r="Z1005" s="128"/>
      <c r="AA1005" s="128"/>
      <c r="AB1005" s="128"/>
      <c r="AC1005" s="128"/>
      <c r="AD1005" s="128"/>
      <c r="AE1005" s="128"/>
      <c r="AF1005" s="127"/>
    </row>
    <row r="1006" spans="1:32" x14ac:dyDescent="0.2">
      <c r="A1006" s="127"/>
      <c r="B1006" s="129"/>
      <c r="C1006" s="128"/>
      <c r="D1006" s="128"/>
      <c r="E1006" s="128"/>
      <c r="F1006" s="128"/>
      <c r="G1006" s="128"/>
      <c r="H1006" s="128"/>
      <c r="I1006" s="128"/>
      <c r="J1006" s="128"/>
      <c r="K1006" s="128"/>
      <c r="L1006" s="128"/>
      <c r="M1006" s="128"/>
      <c r="N1006" s="128"/>
      <c r="O1006" s="128"/>
      <c r="P1006" s="128"/>
      <c r="Q1006" s="128"/>
      <c r="R1006" s="128"/>
      <c r="S1006" s="128"/>
      <c r="T1006" s="128"/>
      <c r="U1006" s="128"/>
      <c r="V1006" s="128"/>
      <c r="W1006" s="128"/>
      <c r="X1006" s="128"/>
      <c r="Y1006" s="128"/>
      <c r="Z1006" s="128"/>
      <c r="AA1006" s="128"/>
      <c r="AB1006" s="128"/>
      <c r="AC1006" s="128"/>
      <c r="AD1006" s="128"/>
      <c r="AE1006" s="128"/>
      <c r="AF1006" s="127"/>
    </row>
    <row r="1007" spans="1:32" x14ac:dyDescent="0.2">
      <c r="A1007" s="127"/>
      <c r="B1007" s="129"/>
      <c r="C1007" s="128"/>
      <c r="D1007" s="128"/>
      <c r="E1007" s="128"/>
      <c r="F1007" s="128"/>
      <c r="G1007" s="128"/>
      <c r="H1007" s="128"/>
      <c r="I1007" s="128"/>
      <c r="J1007" s="128"/>
      <c r="K1007" s="128"/>
      <c r="L1007" s="128"/>
      <c r="M1007" s="128"/>
      <c r="N1007" s="128"/>
      <c r="O1007" s="128"/>
      <c r="P1007" s="128"/>
      <c r="Q1007" s="128"/>
      <c r="R1007" s="128"/>
      <c r="S1007" s="128"/>
      <c r="T1007" s="128"/>
      <c r="U1007" s="128"/>
      <c r="V1007" s="128"/>
      <c r="W1007" s="128"/>
      <c r="X1007" s="128"/>
      <c r="Y1007" s="128"/>
      <c r="Z1007" s="128"/>
      <c r="AA1007" s="128"/>
      <c r="AB1007" s="128"/>
      <c r="AC1007" s="128"/>
      <c r="AD1007" s="128"/>
      <c r="AE1007" s="128"/>
      <c r="AF1007" s="127"/>
    </row>
    <row r="1008" spans="1:32" x14ac:dyDescent="0.2">
      <c r="A1008" s="127"/>
      <c r="B1008" s="129"/>
      <c r="C1008" s="128"/>
      <c r="D1008" s="128"/>
      <c r="E1008" s="128"/>
      <c r="F1008" s="128"/>
      <c r="G1008" s="128"/>
      <c r="H1008" s="128"/>
      <c r="I1008" s="128"/>
      <c r="J1008" s="128"/>
      <c r="K1008" s="128"/>
      <c r="L1008" s="128"/>
      <c r="M1008" s="128"/>
      <c r="N1008" s="128"/>
      <c r="O1008" s="128"/>
      <c r="P1008" s="128"/>
      <c r="Q1008" s="128"/>
      <c r="R1008" s="128"/>
      <c r="S1008" s="128"/>
      <c r="T1008" s="128"/>
      <c r="U1008" s="128"/>
      <c r="V1008" s="128"/>
      <c r="W1008" s="128"/>
      <c r="X1008" s="128"/>
      <c r="Y1008" s="128"/>
      <c r="Z1008" s="128"/>
      <c r="AA1008" s="128"/>
      <c r="AB1008" s="128"/>
      <c r="AC1008" s="128"/>
      <c r="AD1008" s="128"/>
      <c r="AE1008" s="128"/>
      <c r="AF1008" s="127"/>
    </row>
    <row r="1009" spans="1:32" x14ac:dyDescent="0.2">
      <c r="A1009" s="127"/>
      <c r="B1009" s="129"/>
      <c r="C1009" s="128"/>
      <c r="D1009" s="128"/>
      <c r="E1009" s="128"/>
      <c r="F1009" s="128"/>
      <c r="G1009" s="128"/>
      <c r="H1009" s="128"/>
      <c r="I1009" s="128"/>
      <c r="J1009" s="128"/>
      <c r="K1009" s="128"/>
      <c r="L1009" s="128"/>
      <c r="M1009" s="128"/>
      <c r="N1009" s="128"/>
      <c r="O1009" s="128"/>
      <c r="P1009" s="128"/>
      <c r="Q1009" s="128"/>
      <c r="R1009" s="128"/>
      <c r="S1009" s="128"/>
      <c r="T1009" s="128"/>
      <c r="U1009" s="128"/>
      <c r="V1009" s="128"/>
      <c r="W1009" s="128"/>
      <c r="X1009" s="128"/>
      <c r="Y1009" s="128"/>
      <c r="Z1009" s="128"/>
      <c r="AA1009" s="128"/>
      <c r="AB1009" s="128"/>
      <c r="AC1009" s="128"/>
      <c r="AD1009" s="128"/>
      <c r="AE1009" s="128"/>
      <c r="AF1009" s="127"/>
    </row>
    <row r="1010" spans="1:32" x14ac:dyDescent="0.2">
      <c r="A1010" s="127"/>
      <c r="B1010" s="129"/>
      <c r="C1010" s="128"/>
      <c r="D1010" s="128"/>
      <c r="E1010" s="128"/>
      <c r="F1010" s="128"/>
      <c r="G1010" s="128"/>
      <c r="H1010" s="128"/>
      <c r="I1010" s="128"/>
      <c r="J1010" s="128"/>
      <c r="K1010" s="128"/>
      <c r="L1010" s="128"/>
      <c r="M1010" s="128"/>
      <c r="N1010" s="128"/>
      <c r="O1010" s="128"/>
      <c r="P1010" s="128"/>
      <c r="Q1010" s="128"/>
      <c r="R1010" s="128"/>
      <c r="S1010" s="128"/>
      <c r="T1010" s="128"/>
      <c r="U1010" s="128"/>
      <c r="V1010" s="128"/>
      <c r="W1010" s="128"/>
      <c r="X1010" s="128"/>
      <c r="Y1010" s="128"/>
      <c r="Z1010" s="128"/>
      <c r="AA1010" s="128"/>
      <c r="AB1010" s="128"/>
      <c r="AC1010" s="128"/>
      <c r="AD1010" s="128"/>
      <c r="AE1010" s="128"/>
      <c r="AF1010" s="127"/>
    </row>
    <row r="1011" spans="1:32" x14ac:dyDescent="0.2">
      <c r="A1011" s="127"/>
      <c r="B1011" s="129"/>
      <c r="C1011" s="128"/>
      <c r="D1011" s="128"/>
      <c r="E1011" s="128"/>
      <c r="F1011" s="128"/>
      <c r="G1011" s="128"/>
      <c r="H1011" s="128"/>
      <c r="I1011" s="128"/>
      <c r="J1011" s="128"/>
      <c r="K1011" s="128"/>
      <c r="L1011" s="128"/>
      <c r="M1011" s="128"/>
      <c r="N1011" s="128"/>
      <c r="O1011" s="128"/>
      <c r="P1011" s="128"/>
      <c r="Q1011" s="128"/>
      <c r="R1011" s="128"/>
      <c r="S1011" s="128"/>
      <c r="T1011" s="128"/>
      <c r="U1011" s="128"/>
      <c r="V1011" s="128"/>
      <c r="W1011" s="128"/>
      <c r="X1011" s="128"/>
      <c r="Y1011" s="128"/>
      <c r="Z1011" s="128"/>
      <c r="AA1011" s="128"/>
      <c r="AB1011" s="128"/>
      <c r="AC1011" s="128"/>
      <c r="AD1011" s="128"/>
      <c r="AE1011" s="128"/>
      <c r="AF1011" s="1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Landscape P&amp;L</vt:lpstr>
      <vt:lpstr> Landscape 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Aadam Anwar</dc:creator>
  <cp:lastModifiedBy>Aadam Anwar</cp:lastModifiedBy>
  <dcterms:created xsi:type="dcterms:W3CDTF">2025-05-06T16:08:09Z</dcterms:created>
  <dcterms:modified xsi:type="dcterms:W3CDTF">2025-05-06T16:09:27Z</dcterms:modified>
</cp:coreProperties>
</file>