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andscape P&amp;L" sheetId="1" r:id="rId5"/>
    <sheet state="visible" name="Landscape BS" sheetId="2" r:id="rId6"/>
  </sheets>
  <definedNames/>
  <calcPr/>
</workbook>
</file>

<file path=xl/sharedStrings.xml><?xml version="1.0" encoding="utf-8"?>
<sst xmlns="http://schemas.openxmlformats.org/spreadsheetml/2006/main" count="884" uniqueCount="114">
  <si>
    <t>Taboola - External Financial Model (unaudited)</t>
  </si>
  <si>
    <t>Three Months Ended</t>
  </si>
  <si>
    <t>Mar 31,</t>
  </si>
  <si>
    <t>Jun 30,</t>
  </si>
  <si>
    <t>Sep 30,</t>
  </si>
  <si>
    <t>Dec 31,</t>
  </si>
  <si>
    <t>(U.S. dollars in thousands)</t>
  </si>
  <si>
    <t>Key Measures</t>
  </si>
  <si>
    <t>Revenues</t>
  </si>
  <si>
    <t>Gross Profit</t>
  </si>
  <si>
    <t>Net Income (Loss)</t>
  </si>
  <si>
    <t>EPS diluted</t>
  </si>
  <si>
    <t>NA</t>
  </si>
  <si>
    <t>Ratio of Net income (loss) to Gross profit</t>
  </si>
  <si>
    <t>Cash flow provided from operating activities</t>
  </si>
  <si>
    <t>Cash, cash equivalents, short-term deposits and short-term investment</t>
  </si>
  <si>
    <t>Non-GAAP Financial Measures*</t>
  </si>
  <si>
    <t>ex-TAC Gross Profit</t>
  </si>
  <si>
    <t>Adjusted EBITDA</t>
  </si>
  <si>
    <t>Non-GAAP Net Income</t>
  </si>
  <si>
    <t>Ratio of Adjusted EBITDA to ex-TAC Gross Profit</t>
  </si>
  <si>
    <t>Free Cash Flow</t>
  </si>
  <si>
    <t>** Three months ended March 31, 2022 and 2021 have been adjusted to include the impact of foreign currency exchange rates to be consistent with current period presentation.</t>
  </si>
  <si>
    <t>Cost of revenues:</t>
  </si>
  <si>
    <t>Traffic acquisition cost</t>
  </si>
  <si>
    <t>Other cost of revenues</t>
  </si>
  <si>
    <r>
      <rPr>
        <rFont val="Arial"/>
        <color rgb="FF000000"/>
        <sz val="9.0"/>
      </rPr>
      <t>Total</t>
    </r>
    <r>
      <rPr>
        <rFont val="Arial"/>
        <color rgb="FF000000"/>
        <sz val="9.0"/>
      </rPr>
      <t xml:space="preserve"> cost of revenues</t>
    </r>
  </si>
  <si>
    <t>Gross profit</t>
  </si>
  <si>
    <t>Operating expenses:</t>
  </si>
  <si>
    <t xml:space="preserve">Research and development </t>
  </si>
  <si>
    <t xml:space="preserve">Sales and marketing </t>
  </si>
  <si>
    <t>General and administrative</t>
  </si>
  <si>
    <r>
      <rPr>
        <rFont val="Arial"/>
        <color rgb="FF000000"/>
        <sz val="9.0"/>
      </rPr>
      <t>Total</t>
    </r>
    <r>
      <rPr>
        <rFont val="Arial"/>
        <color rgb="FF000000"/>
        <sz val="9.0"/>
      </rPr>
      <t xml:space="preserve"> operating expenses</t>
    </r>
  </si>
  <si>
    <t>Operating income (loss)</t>
  </si>
  <si>
    <t>Finance and other income (expenses), net</t>
  </si>
  <si>
    <t>Income (loss) before income taxes</t>
  </si>
  <si>
    <t>Income tax benefit (expenses)</t>
  </si>
  <si>
    <t>-</t>
  </si>
  <si>
    <t>Net income (loss)</t>
  </si>
  <si>
    <t>Add back: Other cost of revenues and amortization of non-cash based Commercial agreement asset</t>
  </si>
  <si>
    <t>ex-TAC Gross Profit *</t>
  </si>
  <si>
    <t>Adjusted to exclude the following:</t>
  </si>
  <si>
    <t>Financials expenses (income),net</t>
  </si>
  <si>
    <t>Income tax expenses (benefit)</t>
  </si>
  <si>
    <t>Depreciation and amortization</t>
  </si>
  <si>
    <t>Share-based compensation expenses</t>
  </si>
  <si>
    <t>Restructuring expenses</t>
  </si>
  <si>
    <t>M&amp;A and other costs</t>
  </si>
  <si>
    <t>Revaluation of contingent liability</t>
  </si>
  <si>
    <t>Holdback compensation expenses</t>
  </si>
  <si>
    <t>Adjusted EBITDA *</t>
  </si>
  <si>
    <t>Ratio of Adjusted EBITDA Margin to ex-TAC Gross Profit *</t>
  </si>
  <si>
    <t>2021 *</t>
  </si>
  <si>
    <t>2022 *</t>
  </si>
  <si>
    <t>Amortization of acquired intangibles and non-cash based Commercial agreement asset</t>
  </si>
  <si>
    <t>Revaluation of Warrants</t>
  </si>
  <si>
    <t>Foreign currency exchange rate</t>
  </si>
  <si>
    <t>Income tax effects</t>
  </si>
  <si>
    <t xml:space="preserve">Loss on extinguishment of debt </t>
  </si>
  <si>
    <t>Net cash provided by (used in) operating activities</t>
  </si>
  <si>
    <t>Purchases of property and equipment, including capitalized platform costs</t>
  </si>
  <si>
    <t>* About Non-GAAP Financial Information</t>
  </si>
  <si>
    <t>This financial model contains non-GAAP financial information. Management uses this information in its internal analysis of results and believes this information may be useful for the recipient in assessing the Company’s financial and operating performance. Such non-GAAP financial information, including the Company’s definitions and methods of calculation, is not necessarily comparable to similarly titled measures of other companies.</t>
  </si>
  <si>
    <t>We define Adjusted EBITDA as net income before financial expenses (income), tax expenses, depreciation and amortization, shared-based compensation expenses and M&amp;A costs.</t>
  </si>
  <si>
    <t>We define Free Cash Flow as net cash provided (used in) operating expenses minus purchases of property and equipment, including capitalized platform costs.</t>
  </si>
  <si>
    <t>We define Ex-TAC Gross Profit as gross profit plus other cost of revenues.</t>
  </si>
  <si>
    <t>We define Non-GAAP Net Income as net income (loss) adjusted to exclude revaluation of our Warrants liability, share-based compensation expense including Connexity holdback compensation expenses, M&amp;A costs and amortization of acquired intangible assets, foreign currency exchange rate gains (losses), net, and other noteworthy items that change from period to period and related tax effects.</t>
  </si>
  <si>
    <t xml:space="preserve"> </t>
  </si>
  <si>
    <t>ASSETS</t>
  </si>
  <si>
    <t>CURRENT ASSETS</t>
  </si>
  <si>
    <t>Cash and cash equivalents</t>
  </si>
  <si>
    <t>Short-term deposit</t>
  </si>
  <si>
    <t>Short-term investments</t>
  </si>
  <si>
    <t>Restricted deposits</t>
  </si>
  <si>
    <t>Restricted cash</t>
  </si>
  <si>
    <t>Trade receivables</t>
  </si>
  <si>
    <t>Prepaid expenses and other current assets</t>
  </si>
  <si>
    <t>Deferred offering costs</t>
  </si>
  <si>
    <t>Cash and securities held in Trust Account</t>
  </si>
  <si>
    <t>Total current assets</t>
  </si>
  <si>
    <t>NON-CURRENT ASSETS</t>
  </si>
  <si>
    <t>Long-term prepaid expenses</t>
  </si>
  <si>
    <t>Commercial agreement asset</t>
  </si>
  <si>
    <t>Investment accounts</t>
  </si>
  <si>
    <t>Operating lease right of use assets</t>
  </si>
  <si>
    <t>Deferred tax assets, net</t>
  </si>
  <si>
    <t>PROPERTY AND EQUIPMENT</t>
  </si>
  <si>
    <t>Cost</t>
  </si>
  <si>
    <t>Less - accumulated depreciation</t>
  </si>
  <si>
    <t>Property and equipment, net</t>
  </si>
  <si>
    <t>Goodwill</t>
  </si>
  <si>
    <t>Other Intangible assets, Net</t>
  </si>
  <si>
    <t>Total Assets</t>
  </si>
  <si>
    <t>LIABILITIES AND SHAREHOLDERS' EQUITY</t>
  </si>
  <si>
    <t>CURRENT LIABILITIES</t>
  </si>
  <si>
    <t>Trade payables</t>
  </si>
  <si>
    <t>Short-term operating lease liablities</t>
  </si>
  <si>
    <t>Accrued expenses and other current liabilities</t>
  </si>
  <si>
    <t>Current maturities of long-term loan</t>
  </si>
  <si>
    <t>Total current liabilities</t>
  </si>
  <si>
    <t>LONG TERM LIABILITIES</t>
  </si>
  <si>
    <t>Other long-term and deferred tax liabilities, net</t>
  </si>
  <si>
    <t>Warrants liability</t>
  </si>
  <si>
    <t>Long-term loan, net of current maturities</t>
  </si>
  <si>
    <t>Other long term liabilities</t>
  </si>
  <si>
    <t>Long-term operating lease liabilities</t>
  </si>
  <si>
    <t>Total long terms liabilities</t>
  </si>
  <si>
    <t>SHAREHOLDERS' EQUITY</t>
  </si>
  <si>
    <t>Treasury Ordinary shares</t>
  </si>
  <si>
    <t>Additional paid-in capital</t>
  </si>
  <si>
    <t>Accumulated deficit</t>
  </si>
  <si>
    <t>Accumulated other comprehensive income (loss)</t>
  </si>
  <si>
    <t>Total shareholders' equity</t>
  </si>
  <si>
    <t>Total liabilities and shareholders' equity</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</si>
</sst>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0.0%"/>
    <numFmt numFmtId="165" formatCode="_(&quot;$&quot;* #,##0_);_(&quot;$&quot;* \(#,##0\);_(&quot;$&quot;* &quot;-&quot;??_);_(@_)"/>
    <numFmt numFmtId="166" formatCode="_(&quot;$&quot;* #,##0.00_);_(&quot;$&quot;* \(#,##0.00\);_(&quot;$&quot;* &quot;-&quot;??.00_);_(@_)"/>
    <numFmt numFmtId="167" formatCode="#.0%;(#.0%)"/>
    <numFmt numFmtId="168" formatCode="&quot;$&quot;#,##0.00"/>
    <numFmt numFmtId="169" formatCode="&quot;$&quot;#,##0.000"/>
    <numFmt numFmtId="170" formatCode="_(&quot;$&quot;* #,##0.0000_);_(&quot;$&quot;* \(#,##0.0000\);_(&quot;$&quot;* &quot;-&quot;??.0000_);_(@_)"/>
    <numFmt numFmtId="171" formatCode="&quot;$&quot;#,##0"/>
    <numFmt numFmtId="172" formatCode="#,##0;(#,##0)"/>
  </numFmts>
  <fonts count="14">
    <font>
      <sz val="10.0"/>
      <color rgb="FF000000"/>
      <name val="Arial"/>
      <scheme val="minor"/>
    </font>
    <font>
      <sz val="9.0"/>
      <color rgb="FF000000"/>
      <name val="Arial"/>
    </font>
    <font>
      <b/>
      <sz val="9.0"/>
      <color rgb="FF000000"/>
      <name val="Arial"/>
    </font>
    <font>
      <color theme="1"/>
      <name val="Calibri"/>
    </font>
    <font>
      <u/>
      <sz val="9.0"/>
      <color rgb="FF000000"/>
      <name val="Arial"/>
    </font>
    <font/>
    <font>
      <b/>
      <sz val="9.0"/>
      <color theme="1"/>
      <name val="Arial"/>
    </font>
    <font>
      <b/>
      <u/>
      <sz val="9.0"/>
      <color rgb="FF000000"/>
      <name val="Arial"/>
    </font>
    <font>
      <sz val="9.0"/>
      <color theme="1"/>
      <name val="Arial"/>
    </font>
    <font>
      <b/>
      <sz val="10.0"/>
      <color rgb="FFFF0000"/>
      <name val="Times New Roman"/>
    </font>
    <font>
      <color theme="1"/>
      <name val="Arial"/>
    </font>
    <font>
      <color theme="1"/>
      <name val="Arial"/>
      <scheme val="minor"/>
    </font>
    <font>
      <sz val="10.0"/>
      <color rgb="FF000000"/>
      <name val="Times New Roman"/>
    </font>
    <font>
      <color rgb="FF000000"/>
      <name val="Arial"/>
    </font>
  </fonts>
  <fills count="4">
    <fill>
      <patternFill patternType="none"/>
    </fill>
    <fill>
      <patternFill patternType="lightGray"/>
    </fill>
    <fill>
      <patternFill patternType="solid">
        <fgColor rgb="FFFFFFFF"/>
        <bgColor rgb="FFFFFFFF"/>
      </patternFill>
    </fill>
    <fill>
      <patternFill patternType="solid">
        <fgColor rgb="FFCCEEFF"/>
        <bgColor rgb="FFCCEEFF"/>
      </patternFill>
    </fill>
  </fills>
  <borders count="9">
    <border/>
    <border>
      <bottom style="thin">
        <color rgb="FF000000"/>
      </bottom>
    </border>
    <border>
      <top style="thin">
        <color rgb="FF000000"/>
      </top>
    </border>
    <border>
      <top style="thin">
        <color rgb="FF000000"/>
      </top>
      <bottom style="thin">
        <color rgb="FF000000"/>
      </bottom>
    </border>
    <border>
      <left style="thin">
        <color rgb="FFFFFFFF"/>
      </left>
      <top style="thin">
        <color rgb="FFFFFFFF"/>
      </top>
      <bottom style="thin">
        <color rgb="FFFFFFFF"/>
      </bottom>
    </border>
    <border>
      <left style="thin">
        <color rgb="FFFFFFFF"/>
      </left>
      <bottom style="thin">
        <color rgb="FFFFFFFF"/>
      </bottom>
    </border>
    <border>
      <left style="thin">
        <color rgb="FFFFFFFF"/>
      </left>
      <right style="thin">
        <color rgb="FFFFFFFF"/>
      </right>
      <bottom style="thin">
        <color rgb="FFFFFFFF"/>
      </bottom>
    </border>
    <border>
      <right style="thin">
        <color rgb="FFFFFFFF"/>
      </right>
      <bottom style="thin">
        <color rgb="FFFFFFFF"/>
      </bottom>
    </border>
    <border>
      <left style="thin">
        <color rgb="FFFFFFFF"/>
      </left>
      <right style="thin">
        <color rgb="FFFFFFFF"/>
      </right>
      <top style="thin">
        <color rgb="FFFFFFFF"/>
      </top>
      <bottom style="thin">
        <color rgb="FFFFFFFF"/>
      </bottom>
    </border>
  </borders>
  <cellStyleXfs count="1">
    <xf borderId="0" fillId="0" fontId="0" numFmtId="0" applyAlignment="1" applyFont="1"/>
  </cellStyleXfs>
  <cellXfs count="264">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2" fontId="2" numFmtId="0" xfId="0" applyAlignment="1" applyFill="1" applyFont="1">
      <alignment horizontal="left" readingOrder="0" shrinkToFit="0" vertical="bottom" wrapText="0"/>
    </xf>
    <xf borderId="0" fillId="2" fontId="1" numFmtId="0" xfId="0" applyAlignment="1" applyFont="1">
      <alignment shrinkToFit="0" vertical="bottom" wrapText="0"/>
    </xf>
    <xf borderId="0" fillId="2" fontId="3" numFmtId="0" xfId="0" applyAlignment="1" applyFont="1">
      <alignment vertical="bottom"/>
    </xf>
    <xf borderId="0" fillId="0" fontId="3" numFmtId="0" xfId="0" applyAlignment="1" applyFont="1">
      <alignment vertical="bottom"/>
    </xf>
    <xf borderId="0" fillId="0" fontId="3" numFmtId="164" xfId="0" applyAlignment="1" applyFont="1" applyNumberFormat="1">
      <alignment vertical="bottom"/>
    </xf>
    <xf borderId="0" fillId="2" fontId="1" numFmtId="0" xfId="0" applyAlignment="1" applyFont="1">
      <alignment horizontal="left" shrinkToFit="0" vertical="bottom" wrapText="0"/>
    </xf>
    <xf borderId="0" fillId="2" fontId="1" numFmtId="0" xfId="0" applyAlignment="1" applyFont="1">
      <alignment horizontal="center" shrinkToFit="0" vertical="bottom" wrapText="0"/>
    </xf>
    <xf borderId="0" fillId="2" fontId="4" numFmtId="0" xfId="0" applyAlignment="1" applyFont="1">
      <alignment horizontal="center" shrinkToFit="0" vertical="bottom" wrapText="0"/>
    </xf>
    <xf borderId="0" fillId="2" fontId="1" numFmtId="0" xfId="0" applyAlignment="1" applyFont="1">
      <alignment horizontal="center" shrinkToFit="0" vertical="bottom" wrapText="0"/>
    </xf>
    <xf borderId="0" fillId="0" fontId="1" numFmtId="0" xfId="0" applyAlignment="1" applyFont="1">
      <alignment horizontal="center" shrinkToFit="0" vertical="bottom" wrapText="1"/>
    </xf>
    <xf borderId="0" fillId="2" fontId="2" numFmtId="0" xfId="0" applyAlignment="1" applyFont="1">
      <alignment horizontal="center" shrinkToFit="0" vertical="bottom" wrapText="1"/>
    </xf>
    <xf borderId="1" fillId="2" fontId="2" numFmtId="0" xfId="0" applyAlignment="1" applyBorder="1" applyFont="1">
      <alignment horizontal="center" readingOrder="0" shrinkToFit="0" vertical="bottom" wrapText="1"/>
    </xf>
    <xf borderId="1" fillId="0" fontId="5" numFmtId="0" xfId="0" applyBorder="1" applyFont="1"/>
    <xf borderId="0" fillId="0" fontId="1" numFmtId="0" xfId="0" applyAlignment="1" applyFont="1">
      <alignment vertical="bottom"/>
    </xf>
    <xf borderId="0" fillId="2" fontId="2" numFmtId="0" xfId="0" applyAlignment="1" applyFont="1">
      <alignment horizontal="left" vertical="bottom"/>
    </xf>
    <xf borderId="0" fillId="2" fontId="2" numFmtId="0" xfId="0" applyAlignment="1" applyFont="1">
      <alignment horizontal="center" vertical="bottom"/>
    </xf>
    <xf borderId="0" fillId="2" fontId="2" numFmtId="0" xfId="0" applyAlignment="1" applyFont="1">
      <alignment horizontal="center" readingOrder="0" vertical="bottom"/>
    </xf>
    <xf borderId="2" fillId="2" fontId="2" numFmtId="0" xfId="0" applyAlignment="1" applyBorder="1" applyFont="1">
      <alignment horizontal="center" readingOrder="0" vertical="bottom"/>
    </xf>
    <xf borderId="2" fillId="2" fontId="6" numFmtId="0" xfId="0" applyAlignment="1" applyBorder="1" applyFont="1">
      <alignment horizontal="center" readingOrder="0" vertical="bottom"/>
    </xf>
    <xf borderId="0" fillId="2" fontId="6" numFmtId="0" xfId="0" applyAlignment="1" applyFont="1">
      <alignment horizontal="center" readingOrder="0" vertical="bottom"/>
    </xf>
    <xf borderId="0" fillId="0" fontId="6" numFmtId="0" xfId="0" applyAlignment="1" applyFont="1">
      <alignment horizontal="center" readingOrder="0" vertical="bottom"/>
    </xf>
    <xf borderId="0" fillId="0" fontId="6" numFmtId="164" xfId="0" applyAlignment="1" applyFont="1" applyNumberFormat="1">
      <alignment horizontal="center" readingOrder="0" vertical="bottom"/>
    </xf>
    <xf borderId="0" fillId="2" fontId="2" numFmtId="0" xfId="0" applyAlignment="1" applyFont="1">
      <alignment horizontal="left" readingOrder="0" shrinkToFit="0" vertical="bottom" wrapText="1"/>
    </xf>
    <xf borderId="1" fillId="2" fontId="2" numFmtId="0" xfId="0" applyAlignment="1" applyBorder="1" applyFont="1">
      <alignment horizontal="center" shrinkToFit="0" vertical="bottom" wrapText="0"/>
    </xf>
    <xf borderId="1" fillId="2" fontId="2" numFmtId="0" xfId="0" applyAlignment="1" applyBorder="1" applyFont="1">
      <alignment horizontal="center" readingOrder="0" shrinkToFit="0" vertical="bottom" wrapText="0"/>
    </xf>
    <xf borderId="1" fillId="2" fontId="6" numFmtId="0" xfId="0" applyAlignment="1" applyBorder="1" applyFont="1">
      <alignment horizontal="center" readingOrder="0" vertical="bottom"/>
    </xf>
    <xf borderId="1" fillId="2" fontId="6" numFmtId="0" xfId="0" applyAlignment="1" applyBorder="1" applyFont="1">
      <alignment horizontal="center" vertical="bottom"/>
    </xf>
    <xf borderId="0" fillId="0" fontId="6" numFmtId="0" xfId="0" applyAlignment="1" applyFont="1">
      <alignment horizontal="center" vertical="bottom"/>
    </xf>
    <xf borderId="0" fillId="0" fontId="6" numFmtId="164" xfId="0" applyAlignment="1" applyFont="1" applyNumberFormat="1">
      <alignment horizontal="center" vertical="bottom"/>
    </xf>
    <xf borderId="0" fillId="3" fontId="7" numFmtId="0" xfId="0" applyAlignment="1" applyFill="1" applyFont="1">
      <alignment horizontal="left" readingOrder="0" shrinkToFit="0" vertical="bottom" wrapText="1"/>
    </xf>
    <xf borderId="0" fillId="3" fontId="1" numFmtId="0" xfId="0" applyAlignment="1" applyFont="1">
      <alignment shrinkToFit="0" vertical="bottom" wrapText="0"/>
    </xf>
    <xf borderId="0" fillId="3" fontId="3" numFmtId="0" xfId="0" applyAlignment="1" applyFont="1">
      <alignment vertical="bottom"/>
    </xf>
    <xf borderId="0" fillId="2" fontId="1" numFmtId="0" xfId="0" applyAlignment="1" applyFont="1">
      <alignment horizontal="left" readingOrder="0" shrinkToFit="0" vertical="bottom" wrapText="1"/>
    </xf>
    <xf borderId="0" fillId="2" fontId="1" numFmtId="165" xfId="0" applyAlignment="1" applyFont="1" applyNumberFormat="1">
      <alignment horizontal="right" readingOrder="0" shrinkToFit="0" vertical="bottom" wrapText="0"/>
    </xf>
    <xf borderId="0" fillId="2" fontId="1" numFmtId="165" xfId="0" applyAlignment="1" applyFont="1" applyNumberFormat="1">
      <alignment horizontal="right" readingOrder="0" vertical="bottom"/>
    </xf>
    <xf borderId="0" fillId="2" fontId="8" numFmtId="165" xfId="0" applyAlignment="1" applyFont="1" applyNumberFormat="1">
      <alignment horizontal="right" readingOrder="0" vertical="bottom"/>
    </xf>
    <xf borderId="0" fillId="2" fontId="8" numFmtId="165" xfId="0" applyAlignment="1" applyFont="1" applyNumberFormat="1">
      <alignment horizontal="right" vertical="bottom"/>
    </xf>
    <xf borderId="0" fillId="0" fontId="8" numFmtId="166" xfId="0" applyAlignment="1" applyFont="1" applyNumberFormat="1">
      <alignment horizontal="right" vertical="bottom"/>
    </xf>
    <xf borderId="0" fillId="0" fontId="8" numFmtId="164" xfId="0" applyAlignment="1" applyFont="1" applyNumberFormat="1">
      <alignment horizontal="right" vertical="bottom"/>
    </xf>
    <xf borderId="0" fillId="3" fontId="1" numFmtId="0" xfId="0" applyAlignment="1" applyFont="1">
      <alignment horizontal="left" readingOrder="0" shrinkToFit="0" vertical="bottom" wrapText="1"/>
    </xf>
    <xf borderId="0" fillId="3" fontId="1" numFmtId="165" xfId="0" applyAlignment="1" applyFont="1" applyNumberFormat="1">
      <alignment horizontal="right" readingOrder="0" shrinkToFit="0" vertical="bottom" wrapText="0"/>
    </xf>
    <xf borderId="0" fillId="3" fontId="1" numFmtId="165" xfId="0" applyAlignment="1" applyFont="1" applyNumberFormat="1">
      <alignment horizontal="right" readingOrder="0" vertical="bottom"/>
    </xf>
    <xf borderId="0" fillId="3" fontId="8" numFmtId="165" xfId="0" applyAlignment="1" applyFont="1" applyNumberFormat="1">
      <alignment horizontal="right" readingOrder="0" vertical="bottom"/>
    </xf>
    <xf borderId="0" fillId="3" fontId="8" numFmtId="165" xfId="0" applyAlignment="1" applyFont="1" applyNumberFormat="1">
      <alignment horizontal="right" vertical="bottom"/>
    </xf>
    <xf borderId="0" fillId="0" fontId="8" numFmtId="165" xfId="0" applyAlignment="1" applyFont="1" applyNumberFormat="1">
      <alignment horizontal="right" vertical="bottom"/>
    </xf>
    <xf borderId="0" fillId="0" fontId="1" numFmtId="164" xfId="0" applyAlignment="1" applyFont="1" applyNumberFormat="1">
      <alignment shrinkToFit="0" vertical="bottom" wrapText="0"/>
    </xf>
    <xf borderId="0" fillId="3" fontId="1" numFmtId="0" xfId="0" applyAlignment="1" applyFont="1">
      <alignment horizontal="right" readingOrder="0" shrinkToFit="0" vertical="bottom" wrapText="0"/>
    </xf>
    <xf borderId="0" fillId="3" fontId="1" numFmtId="166" xfId="0" applyAlignment="1" applyFont="1" applyNumberFormat="1">
      <alignment horizontal="right" readingOrder="0" shrinkToFit="0" vertical="bottom" wrapText="0"/>
    </xf>
    <xf borderId="0" fillId="3" fontId="8" numFmtId="166" xfId="0" applyAlignment="1" applyFont="1" applyNumberFormat="1">
      <alignment horizontal="right" readingOrder="0" vertical="bottom"/>
    </xf>
    <xf borderId="0" fillId="3" fontId="8" numFmtId="166" xfId="0" applyAlignment="1" applyFont="1" applyNumberFormat="1">
      <alignment horizontal="right" vertical="bottom"/>
    </xf>
    <xf borderId="0" fillId="0" fontId="9" numFmtId="0" xfId="0" applyAlignment="1" applyFont="1">
      <alignment readingOrder="0"/>
    </xf>
    <xf borderId="0" fillId="0" fontId="8" numFmtId="164" xfId="0" applyAlignment="1" applyFont="1" applyNumberFormat="1">
      <alignment horizontal="right" readingOrder="0" vertical="bottom"/>
    </xf>
    <xf borderId="0" fillId="0" fontId="1" numFmtId="167" xfId="0" applyAlignment="1" applyFont="1" applyNumberFormat="1">
      <alignment horizontal="right" readingOrder="0" shrinkToFit="0" vertical="bottom" wrapText="0"/>
    </xf>
    <xf borderId="0" fillId="0" fontId="1" numFmtId="167" xfId="0" applyAlignment="1" applyFont="1" applyNumberFormat="1">
      <alignment horizontal="right" readingOrder="0" vertical="bottom"/>
    </xf>
    <xf borderId="0" fillId="0" fontId="8" numFmtId="167" xfId="0" applyAlignment="1" applyFont="1" applyNumberFormat="1">
      <alignment horizontal="right" readingOrder="0" vertical="bottom"/>
    </xf>
    <xf borderId="0" fillId="0" fontId="8" numFmtId="167" xfId="0" applyAlignment="1" applyFont="1" applyNumberFormat="1">
      <alignment horizontal="right" vertical="bottom"/>
    </xf>
    <xf borderId="0" fillId="0" fontId="8" numFmtId="10" xfId="0" applyAlignment="1" applyFont="1" applyNumberFormat="1">
      <alignment horizontal="right" readingOrder="0" vertical="bottom"/>
    </xf>
    <xf borderId="0" fillId="2" fontId="1" numFmtId="0" xfId="0" applyAlignment="1" applyFont="1">
      <alignment horizontal="left" shrinkToFit="0" vertical="bottom" wrapText="1"/>
    </xf>
    <xf borderId="0" fillId="2" fontId="1" numFmtId="0" xfId="0" applyAlignment="1" applyFont="1">
      <alignment horizontal="center" shrinkToFit="0" vertical="bottom" wrapText="1"/>
    </xf>
    <xf borderId="0" fillId="2" fontId="1" numFmtId="165" xfId="0" applyAlignment="1" applyFont="1" applyNumberFormat="1">
      <alignment horizontal="right" shrinkToFit="0" vertical="bottom" wrapText="0"/>
    </xf>
    <xf borderId="0" fillId="2" fontId="10" numFmtId="165" xfId="0" applyAlignment="1" applyFont="1" applyNumberFormat="1">
      <alignment vertical="bottom"/>
    </xf>
    <xf borderId="0" fillId="2" fontId="10" numFmtId="168" xfId="0" applyAlignment="1" applyFont="1" applyNumberFormat="1">
      <alignment vertical="bottom"/>
    </xf>
    <xf borderId="0" fillId="2" fontId="3" numFmtId="168" xfId="0" applyAlignment="1" applyFont="1" applyNumberFormat="1">
      <alignment vertical="bottom"/>
    </xf>
    <xf borderId="0" fillId="2" fontId="3" numFmtId="169" xfId="0" applyAlignment="1" applyFont="1" applyNumberFormat="1">
      <alignment vertical="bottom"/>
    </xf>
    <xf borderId="0" fillId="0" fontId="3" numFmtId="168" xfId="0" applyAlignment="1" applyFont="1" applyNumberFormat="1">
      <alignment vertical="bottom"/>
    </xf>
    <xf borderId="0" fillId="2" fontId="3" numFmtId="165" xfId="0" applyAlignment="1" applyFont="1" applyNumberFormat="1">
      <alignment vertical="bottom"/>
    </xf>
    <xf borderId="0" fillId="0" fontId="3" numFmtId="165" xfId="0" applyAlignment="1" applyFont="1" applyNumberFormat="1">
      <alignment vertical="bottom"/>
    </xf>
    <xf borderId="0" fillId="0" fontId="8" numFmtId="170" xfId="0" applyAlignment="1" applyFont="1" applyNumberFormat="1">
      <alignment horizontal="right" vertical="bottom"/>
    </xf>
    <xf borderId="0" fillId="3" fontId="1" numFmtId="171" xfId="0" applyAlignment="1" applyFont="1" applyNumberFormat="1">
      <alignment horizontal="right" readingOrder="0" shrinkToFit="0" vertical="bottom" wrapText="0"/>
    </xf>
    <xf borderId="0" fillId="3" fontId="8" numFmtId="171" xfId="0" applyAlignment="1" applyFont="1" applyNumberFormat="1">
      <alignment horizontal="right" readingOrder="0" vertical="bottom"/>
    </xf>
    <xf borderId="0" fillId="3" fontId="8" numFmtId="171" xfId="0" applyAlignment="1" applyFont="1" applyNumberFormat="1">
      <alignment horizontal="right" vertical="bottom"/>
    </xf>
    <xf borderId="0" fillId="0" fontId="8" numFmtId="171" xfId="0" applyAlignment="1" applyFont="1" applyNumberFormat="1">
      <alignment horizontal="right" vertical="bottom"/>
    </xf>
    <xf borderId="0" fillId="2" fontId="1" numFmtId="10" xfId="0" applyAlignment="1" applyFont="1" applyNumberFormat="1">
      <alignment horizontal="right" shrinkToFit="0" vertical="bottom" wrapText="0"/>
    </xf>
    <xf borderId="0" fillId="2" fontId="3" numFmtId="10" xfId="0" applyAlignment="1" applyFont="1" applyNumberFormat="1">
      <alignment vertical="bottom"/>
    </xf>
    <xf borderId="0" fillId="2" fontId="3" numFmtId="10" xfId="0" applyAlignment="1" applyFont="1" applyNumberFormat="1">
      <alignment readingOrder="0" vertical="bottom"/>
    </xf>
    <xf borderId="0" fillId="0" fontId="3" numFmtId="10" xfId="0" applyAlignment="1" applyFont="1" applyNumberFormat="1">
      <alignment vertical="bottom"/>
    </xf>
    <xf borderId="0" fillId="0" fontId="10" numFmtId="0" xfId="0" applyAlignment="1" applyFont="1">
      <alignment shrinkToFit="0" vertical="bottom" wrapText="0"/>
    </xf>
    <xf borderId="0" fillId="0" fontId="10" numFmtId="0" xfId="0" applyAlignment="1" applyFont="1">
      <alignment vertical="bottom"/>
    </xf>
    <xf borderId="0" fillId="2" fontId="1" numFmtId="0" xfId="0" applyAlignment="1" applyFont="1">
      <alignment horizontal="right" shrinkToFit="0" vertical="bottom" wrapText="0"/>
    </xf>
    <xf borderId="0" fillId="2" fontId="10" numFmtId="0" xfId="0" applyAlignment="1" applyFont="1">
      <alignment vertical="bottom"/>
    </xf>
    <xf borderId="0" fillId="0" fontId="3" numFmtId="171" xfId="0" applyAlignment="1" applyFont="1" applyNumberFormat="1">
      <alignment vertical="bottom"/>
    </xf>
    <xf borderId="0" fillId="0" fontId="1" numFmtId="165" xfId="0" applyAlignment="1" applyFont="1" applyNumberFormat="1">
      <alignment shrinkToFit="0" vertical="bottom" wrapText="0"/>
    </xf>
    <xf borderId="0" fillId="3" fontId="2" numFmtId="165" xfId="0" applyAlignment="1" applyFont="1" applyNumberFormat="1">
      <alignment shrinkToFit="0" vertical="bottom" wrapText="1"/>
    </xf>
    <xf borderId="0" fillId="3" fontId="2" numFmtId="165" xfId="0" applyAlignment="1" applyFont="1" applyNumberFormat="1">
      <alignment horizontal="right" readingOrder="0" shrinkToFit="0" vertical="bottom" wrapText="0"/>
    </xf>
    <xf borderId="0" fillId="3" fontId="2" numFmtId="165" xfId="0" applyAlignment="1" applyFont="1" applyNumberFormat="1">
      <alignment horizontal="right" readingOrder="0" vertical="bottom"/>
    </xf>
    <xf borderId="2" fillId="3" fontId="6" numFmtId="165" xfId="0" applyAlignment="1" applyBorder="1" applyFont="1" applyNumberFormat="1">
      <alignment horizontal="right" readingOrder="0" vertical="bottom"/>
    </xf>
    <xf borderId="0" fillId="3" fontId="6" numFmtId="165" xfId="0" applyAlignment="1" applyFont="1" applyNumberFormat="1">
      <alignment horizontal="right" vertical="bottom"/>
    </xf>
    <xf borderId="0" fillId="3" fontId="6" numFmtId="165" xfId="0" applyAlignment="1" applyFont="1" applyNumberFormat="1">
      <alignment horizontal="right" readingOrder="0" vertical="bottom"/>
    </xf>
    <xf borderId="0" fillId="0" fontId="6" numFmtId="165" xfId="0" applyAlignment="1" applyFont="1" applyNumberFormat="1">
      <alignment horizontal="right" vertical="bottom"/>
    </xf>
    <xf borderId="0" fillId="0" fontId="1" numFmtId="0" xfId="0" applyAlignment="1" applyFont="1">
      <alignment shrinkToFit="0" vertical="bottom" wrapText="1"/>
    </xf>
    <xf borderId="0" fillId="0" fontId="1" numFmtId="0" xfId="0" applyAlignment="1" applyFont="1">
      <alignment horizontal="right" shrinkToFit="0" vertical="bottom" wrapText="0"/>
    </xf>
    <xf borderId="0" fillId="0" fontId="3" numFmtId="172" xfId="0" applyAlignment="1" applyFont="1" applyNumberFormat="1">
      <alignment vertical="bottom"/>
    </xf>
    <xf borderId="0" fillId="3" fontId="1" numFmtId="0" xfId="0" applyAlignment="1" applyFont="1">
      <alignment shrinkToFit="0" vertical="bottom" wrapText="1"/>
    </xf>
    <xf borderId="0" fillId="3" fontId="1" numFmtId="3" xfId="0" applyAlignment="1" applyFont="1" applyNumberFormat="1">
      <alignment horizontal="right" readingOrder="0" shrinkToFit="0" vertical="bottom" wrapText="0"/>
    </xf>
    <xf borderId="0" fillId="3" fontId="1" numFmtId="3" xfId="0" applyAlignment="1" applyFont="1" applyNumberFormat="1">
      <alignment horizontal="right" readingOrder="0" vertical="bottom"/>
    </xf>
    <xf borderId="0" fillId="3" fontId="8" numFmtId="3" xfId="0" applyAlignment="1" applyFont="1" applyNumberFormat="1">
      <alignment horizontal="right" readingOrder="0" vertical="bottom"/>
    </xf>
    <xf borderId="0" fillId="3" fontId="8" numFmtId="3" xfId="0" applyAlignment="1" applyFont="1" applyNumberFormat="1">
      <alignment horizontal="right" vertical="bottom"/>
    </xf>
    <xf borderId="0" fillId="0" fontId="8" numFmtId="3" xfId="0" applyAlignment="1" applyFont="1" applyNumberFormat="1">
      <alignment horizontal="right" vertical="bottom"/>
    </xf>
    <xf borderId="1" fillId="0" fontId="1" numFmtId="3" xfId="0" applyAlignment="1" applyBorder="1" applyFont="1" applyNumberFormat="1">
      <alignment horizontal="right" readingOrder="0" shrinkToFit="0" vertical="bottom" wrapText="0"/>
    </xf>
    <xf borderId="1" fillId="0" fontId="1" numFmtId="3" xfId="0" applyAlignment="1" applyBorder="1" applyFont="1" applyNumberFormat="1">
      <alignment horizontal="right" readingOrder="0" vertical="bottom"/>
    </xf>
    <xf borderId="1" fillId="0" fontId="8" numFmtId="3" xfId="0" applyAlignment="1" applyBorder="1" applyFont="1" applyNumberFormat="1">
      <alignment horizontal="right" readingOrder="0" vertical="bottom"/>
    </xf>
    <xf borderId="1" fillId="0" fontId="8" numFmtId="3" xfId="0" applyAlignment="1" applyBorder="1" applyFont="1" applyNumberFormat="1">
      <alignment horizontal="right" vertical="bottom"/>
    </xf>
    <xf borderId="0" fillId="0" fontId="8" numFmtId="3" xfId="0" applyAlignment="1" applyFont="1" applyNumberFormat="1">
      <alignment horizontal="right" readingOrder="0" vertical="bottom"/>
    </xf>
    <xf borderId="0" fillId="0" fontId="1" numFmtId="0" xfId="0" applyAlignment="1" applyFont="1">
      <alignment vertical="bottom"/>
    </xf>
    <xf borderId="0" fillId="0" fontId="1" numFmtId="172" xfId="0" applyAlignment="1" applyFont="1" applyNumberFormat="1">
      <alignment horizontal="right" readingOrder="0" shrinkToFit="0" vertical="bottom" wrapText="0"/>
    </xf>
    <xf borderId="0" fillId="0" fontId="1" numFmtId="172" xfId="0" applyAlignment="1" applyFont="1" applyNumberFormat="1">
      <alignment horizontal="right" readingOrder="0" vertical="bottom"/>
    </xf>
    <xf borderId="0" fillId="0" fontId="8" numFmtId="172" xfId="0" applyAlignment="1" applyFont="1" applyNumberFormat="1">
      <alignment horizontal="right" readingOrder="0" vertical="bottom"/>
    </xf>
    <xf borderId="0" fillId="0" fontId="8" numFmtId="172" xfId="0" applyAlignment="1" applyFont="1" applyNumberFormat="1">
      <alignment horizontal="right" vertical="bottom"/>
    </xf>
    <xf borderId="0" fillId="3" fontId="1" numFmtId="0" xfId="0" applyAlignment="1" applyFont="1">
      <alignment horizontal="right" shrinkToFit="0" vertical="bottom" wrapText="0"/>
    </xf>
    <xf borderId="0" fillId="3" fontId="10" numFmtId="0" xfId="0" applyAlignment="1" applyFont="1">
      <alignment vertical="bottom"/>
    </xf>
    <xf borderId="0" fillId="3" fontId="10" numFmtId="172" xfId="0" applyAlignment="1" applyFont="1" applyNumberFormat="1">
      <alignment vertical="bottom"/>
    </xf>
    <xf borderId="0" fillId="3" fontId="3" numFmtId="172" xfId="0" applyAlignment="1" applyFont="1" applyNumberFormat="1">
      <alignment vertical="bottom"/>
    </xf>
    <xf borderId="0" fillId="0" fontId="1" numFmtId="3" xfId="0" applyAlignment="1" applyFont="1" applyNumberFormat="1">
      <alignment horizontal="right" readingOrder="0" shrinkToFit="0" vertical="bottom" wrapText="0"/>
    </xf>
    <xf borderId="0" fillId="0" fontId="1" numFmtId="3" xfId="0" applyAlignment="1" applyFont="1" applyNumberFormat="1">
      <alignment horizontal="right" readingOrder="0" vertical="bottom"/>
    </xf>
    <xf borderId="0" fillId="3" fontId="1" numFmtId="3" xfId="0" applyAlignment="1" applyFont="1" applyNumberFormat="1">
      <alignment horizontal="right" readingOrder="0" shrinkToFit="0" vertical="bottom" wrapText="1"/>
    </xf>
    <xf borderId="1" fillId="3" fontId="1" numFmtId="172" xfId="0" applyAlignment="1" applyBorder="1" applyFont="1" applyNumberFormat="1">
      <alignment horizontal="right" readingOrder="0" shrinkToFit="0" vertical="bottom" wrapText="0"/>
    </xf>
    <xf borderId="1" fillId="3" fontId="8" numFmtId="172" xfId="0" applyAlignment="1" applyBorder="1" applyFont="1" applyNumberFormat="1">
      <alignment horizontal="right" readingOrder="0" vertical="bottom"/>
    </xf>
    <xf borderId="1" fillId="3" fontId="8" numFmtId="172" xfId="0" applyAlignment="1" applyBorder="1" applyFont="1" applyNumberFormat="1">
      <alignment horizontal="right" vertical="bottom"/>
    </xf>
    <xf borderId="0" fillId="3" fontId="1" numFmtId="0" xfId="0" applyAlignment="1" applyFont="1">
      <alignment vertical="bottom"/>
    </xf>
    <xf borderId="1" fillId="3" fontId="1" numFmtId="41" xfId="0" applyAlignment="1" applyBorder="1" applyFont="1" applyNumberFormat="1">
      <alignment horizontal="right" readingOrder="0" shrinkToFit="0" vertical="bottom" wrapText="0"/>
    </xf>
    <xf borderId="1" fillId="3" fontId="8" numFmtId="41" xfId="0" applyAlignment="1" applyBorder="1" applyFont="1" applyNumberFormat="1">
      <alignment horizontal="right" readingOrder="0" vertical="bottom"/>
    </xf>
    <xf borderId="1" fillId="3" fontId="8" numFmtId="41" xfId="0" applyAlignment="1" applyBorder="1" applyFont="1" applyNumberFormat="1">
      <alignment horizontal="right" vertical="bottom"/>
    </xf>
    <xf borderId="0" fillId="0" fontId="8" numFmtId="41" xfId="0" applyAlignment="1" applyFont="1" applyNumberFormat="1">
      <alignment horizontal="right" vertical="bottom"/>
    </xf>
    <xf borderId="0" fillId="0" fontId="2" numFmtId="165" xfId="0" applyAlignment="1" applyFont="1" applyNumberFormat="1">
      <alignment shrinkToFit="0" vertical="bottom" wrapText="0"/>
    </xf>
    <xf borderId="0" fillId="0" fontId="2" numFmtId="165" xfId="0" applyAlignment="1" applyFont="1" applyNumberFormat="1">
      <alignment vertical="bottom"/>
    </xf>
    <xf borderId="1" fillId="0" fontId="2" numFmtId="165" xfId="0" applyAlignment="1" applyBorder="1" applyFont="1" applyNumberFormat="1">
      <alignment horizontal="right" readingOrder="0" shrinkToFit="0" vertical="bottom" wrapText="0"/>
    </xf>
    <xf borderId="1" fillId="0" fontId="2" numFmtId="165" xfId="0" applyAlignment="1" applyBorder="1" applyFont="1" applyNumberFormat="1">
      <alignment horizontal="right" readingOrder="0" vertical="bottom"/>
    </xf>
    <xf borderId="1" fillId="0" fontId="6" numFmtId="165" xfId="0" applyAlignment="1" applyBorder="1" applyFont="1" applyNumberFormat="1">
      <alignment horizontal="right" readingOrder="0" vertical="bottom"/>
    </xf>
    <xf borderId="1" fillId="0" fontId="6" numFmtId="165" xfId="0" applyAlignment="1" applyBorder="1" applyFont="1" applyNumberFormat="1">
      <alignment horizontal="right" vertical="bottom"/>
    </xf>
    <xf borderId="0" fillId="2" fontId="1" numFmtId="0" xfId="0" applyAlignment="1" applyFont="1">
      <alignment horizontal="left" readingOrder="0" shrinkToFit="0" vertical="bottom" wrapText="0"/>
    </xf>
    <xf borderId="0" fillId="2" fontId="2" numFmtId="0" xfId="0" applyAlignment="1" applyFont="1">
      <alignment horizontal="center" readingOrder="0" shrinkToFit="0" vertical="bottom" wrapText="1"/>
    </xf>
    <xf borderId="0" fillId="2" fontId="10" numFmtId="0" xfId="0" applyAlignment="1" applyFont="1">
      <alignment vertical="bottom"/>
    </xf>
    <xf borderId="0" fillId="2" fontId="3" numFmtId="0" xfId="0" applyAlignment="1" applyFont="1">
      <alignment vertical="bottom"/>
    </xf>
    <xf borderId="0" fillId="0" fontId="3" numFmtId="0" xfId="0" applyAlignment="1" applyFont="1">
      <alignment vertical="bottom"/>
    </xf>
    <xf borderId="0" fillId="3" fontId="2" numFmtId="165" xfId="0" applyAlignment="1" applyFont="1" applyNumberFormat="1">
      <alignment horizontal="left" readingOrder="0" shrinkToFit="0" vertical="bottom" wrapText="1"/>
    </xf>
    <xf borderId="0" fillId="2" fontId="1" numFmtId="0" xfId="0" applyAlignment="1" applyFont="1">
      <alignment horizontal="left" shrinkToFit="0" vertical="bottom" wrapText="1"/>
    </xf>
    <xf borderId="0" fillId="2" fontId="1" numFmtId="3" xfId="0" applyAlignment="1" applyFont="1" applyNumberFormat="1">
      <alignment horizontal="right" readingOrder="0" shrinkToFit="0" vertical="bottom" wrapText="0"/>
    </xf>
    <xf borderId="0" fillId="3" fontId="1" numFmtId="0" xfId="0" applyAlignment="1" applyFont="1">
      <alignment horizontal="left" shrinkToFit="0" vertical="bottom" wrapText="1"/>
    </xf>
    <xf borderId="1" fillId="3" fontId="1" numFmtId="3" xfId="0" applyAlignment="1" applyBorder="1" applyFont="1" applyNumberFormat="1">
      <alignment horizontal="right" readingOrder="0" shrinkToFit="0" vertical="bottom" wrapText="0"/>
    </xf>
    <xf borderId="1" fillId="3" fontId="1" numFmtId="172" xfId="0" applyAlignment="1" applyBorder="1" applyFont="1" applyNumberFormat="1">
      <alignment horizontal="right" readingOrder="0" vertical="bottom"/>
    </xf>
    <xf borderId="0" fillId="2" fontId="1" numFmtId="3" xfId="0" applyAlignment="1" applyFont="1" applyNumberFormat="1">
      <alignment horizontal="right" readingOrder="0" vertical="bottom"/>
    </xf>
    <xf borderId="0" fillId="2" fontId="8" numFmtId="3" xfId="0" applyAlignment="1" applyFont="1" applyNumberFormat="1">
      <alignment horizontal="right" readingOrder="0" vertical="bottom"/>
    </xf>
    <xf borderId="0" fillId="2" fontId="8" numFmtId="3" xfId="0" applyAlignment="1" applyFont="1" applyNumberFormat="1">
      <alignment horizontal="right" vertical="bottom"/>
    </xf>
    <xf borderId="1" fillId="3" fontId="8" numFmtId="3" xfId="0" applyAlignment="1" applyBorder="1" applyFont="1" applyNumberFormat="1">
      <alignment horizontal="right" readingOrder="0" vertical="bottom"/>
    </xf>
    <xf borderId="1" fillId="3" fontId="8" numFmtId="3" xfId="0" applyAlignment="1" applyBorder="1" applyFont="1" applyNumberFormat="1">
      <alignment horizontal="right" vertical="bottom"/>
    </xf>
    <xf borderId="3" fillId="2" fontId="2" numFmtId="165" xfId="0" applyAlignment="1" applyBorder="1" applyFont="1" applyNumberFormat="1">
      <alignment horizontal="right" readingOrder="0" shrinkToFit="0" vertical="bottom" wrapText="0"/>
    </xf>
    <xf borderId="3" fillId="2" fontId="6" numFmtId="165" xfId="0" applyAlignment="1" applyBorder="1" applyFont="1" applyNumberFormat="1">
      <alignment readingOrder="0" vertical="bottom"/>
    </xf>
    <xf borderId="1" fillId="2" fontId="6" numFmtId="165" xfId="0" applyAlignment="1" applyBorder="1" applyFont="1" applyNumberFormat="1">
      <alignment horizontal="right" readingOrder="0" vertical="bottom"/>
    </xf>
    <xf borderId="1" fillId="2" fontId="6" numFmtId="165" xfId="0" applyAlignment="1" applyBorder="1" applyFont="1" applyNumberFormat="1">
      <alignment horizontal="right" vertical="bottom"/>
    </xf>
    <xf borderId="0" fillId="0" fontId="6" numFmtId="165" xfId="0" applyAlignment="1" applyFont="1" applyNumberFormat="1">
      <alignment horizontal="right" vertical="bottom"/>
    </xf>
    <xf borderId="0" fillId="2" fontId="10" numFmtId="0" xfId="0" applyAlignment="1" applyFont="1">
      <alignment readingOrder="0" vertical="bottom"/>
    </xf>
    <xf borderId="0" fillId="2" fontId="3" numFmtId="0" xfId="0" applyAlignment="1" applyFont="1">
      <alignment readingOrder="0" vertical="bottom"/>
    </xf>
    <xf borderId="0" fillId="3" fontId="2" numFmtId="165" xfId="0" applyAlignment="1" applyFont="1" applyNumberFormat="1">
      <alignment vertical="bottom"/>
    </xf>
    <xf borderId="0" fillId="2" fontId="1" numFmtId="0" xfId="0" applyAlignment="1" applyFont="1">
      <alignment vertical="bottom"/>
    </xf>
    <xf borderId="0" fillId="0" fontId="1" numFmtId="172" xfId="0" applyAlignment="1" applyFont="1" applyNumberFormat="1">
      <alignment shrinkToFit="0" vertical="bottom" wrapText="0"/>
    </xf>
    <xf borderId="0" fillId="3" fontId="1" numFmtId="172" xfId="0" applyAlignment="1" applyFont="1" applyNumberFormat="1">
      <alignment shrinkToFit="0" vertical="bottom" wrapText="1"/>
    </xf>
    <xf borderId="0" fillId="3" fontId="1" numFmtId="41" xfId="0" applyAlignment="1" applyFont="1" applyNumberFormat="1">
      <alignment horizontal="right" readingOrder="0" shrinkToFit="0" vertical="bottom" wrapText="0"/>
    </xf>
    <xf borderId="0" fillId="3" fontId="1" numFmtId="41" xfId="0" applyAlignment="1" applyFont="1" applyNumberFormat="1">
      <alignment horizontal="right" readingOrder="0" vertical="bottom"/>
    </xf>
    <xf borderId="0" fillId="3" fontId="8" numFmtId="41" xfId="0" applyAlignment="1" applyFont="1" applyNumberFormat="1">
      <alignment horizontal="right" readingOrder="0" vertical="bottom"/>
    </xf>
    <xf borderId="0" fillId="3" fontId="8" numFmtId="41" xfId="0" applyAlignment="1" applyFont="1" applyNumberFormat="1">
      <alignment horizontal="right" vertical="bottom"/>
    </xf>
    <xf borderId="0" fillId="0" fontId="8" numFmtId="41" xfId="0" applyAlignment="1" applyFont="1" applyNumberFormat="1">
      <alignment horizontal="right" vertical="bottom"/>
    </xf>
    <xf borderId="0" fillId="2" fontId="1" numFmtId="172" xfId="0" applyAlignment="1" applyFont="1" applyNumberFormat="1">
      <alignment readingOrder="0" shrinkToFit="0" vertical="bottom" wrapText="1"/>
    </xf>
    <xf borderId="0" fillId="2" fontId="1" numFmtId="41" xfId="0" applyAlignment="1" applyFont="1" applyNumberFormat="1">
      <alignment horizontal="right" readingOrder="0" shrinkToFit="0" vertical="bottom" wrapText="0"/>
    </xf>
    <xf borderId="0" fillId="2" fontId="1" numFmtId="41" xfId="0" applyAlignment="1" applyFont="1" applyNumberFormat="1">
      <alignment horizontal="right" readingOrder="0" vertical="bottom"/>
    </xf>
    <xf borderId="0" fillId="2" fontId="8" numFmtId="41" xfId="0" applyAlignment="1" applyFont="1" applyNumberFormat="1">
      <alignment horizontal="right" readingOrder="0" vertical="bottom"/>
    </xf>
    <xf borderId="0" fillId="2" fontId="8" numFmtId="41" xfId="0" applyAlignment="1" applyFont="1" applyNumberFormat="1">
      <alignment horizontal="right" vertical="bottom"/>
    </xf>
    <xf borderId="0" fillId="2" fontId="1" numFmtId="172" xfId="0" applyAlignment="1" applyFont="1" applyNumberFormat="1">
      <alignment shrinkToFit="0" vertical="bottom" wrapText="1"/>
    </xf>
    <xf borderId="0" fillId="0" fontId="1" numFmtId="172" xfId="0" applyAlignment="1" applyFont="1" applyNumberFormat="1">
      <alignment shrinkToFit="0" vertical="bottom" wrapText="1"/>
    </xf>
    <xf borderId="1" fillId="2" fontId="1" numFmtId="41" xfId="0" applyAlignment="1" applyBorder="1" applyFont="1" applyNumberFormat="1">
      <alignment horizontal="right" readingOrder="0" shrinkToFit="0" vertical="bottom" wrapText="0"/>
    </xf>
    <xf borderId="1" fillId="2" fontId="1" numFmtId="41" xfId="0" applyAlignment="1" applyBorder="1" applyFont="1" applyNumberFormat="1">
      <alignment horizontal="right" readingOrder="0" vertical="bottom"/>
    </xf>
    <xf borderId="1" fillId="2" fontId="8" numFmtId="41" xfId="0" applyAlignment="1" applyBorder="1" applyFont="1" applyNumberFormat="1">
      <alignment horizontal="right" readingOrder="0" vertical="bottom"/>
    </xf>
    <xf borderId="1" fillId="2" fontId="8" numFmtId="41" xfId="0" applyAlignment="1" applyBorder="1" applyFont="1" applyNumberFormat="1">
      <alignment horizontal="right" vertical="bottom"/>
    </xf>
    <xf borderId="0" fillId="0" fontId="1" numFmtId="171" xfId="0" applyAlignment="1" applyFont="1" applyNumberFormat="1">
      <alignment shrinkToFit="0" vertical="bottom" wrapText="0"/>
    </xf>
    <xf borderId="0" fillId="0" fontId="11" numFmtId="171" xfId="0" applyFont="1" applyNumberFormat="1"/>
    <xf borderId="1" fillId="3" fontId="2" numFmtId="165" xfId="0" applyAlignment="1" applyBorder="1" applyFont="1" applyNumberFormat="1">
      <alignment horizontal="right" readingOrder="0" shrinkToFit="0" vertical="bottom" wrapText="0"/>
    </xf>
    <xf borderId="1" fillId="3" fontId="2" numFmtId="165" xfId="0" applyAlignment="1" applyBorder="1" applyFont="1" applyNumberFormat="1">
      <alignment horizontal="right" readingOrder="0" vertical="bottom"/>
    </xf>
    <xf borderId="1" fillId="3" fontId="6" numFmtId="165" xfId="0" applyAlignment="1" applyBorder="1" applyFont="1" applyNumberFormat="1">
      <alignment horizontal="right" readingOrder="0" vertical="bottom"/>
    </xf>
    <xf borderId="1" fillId="3" fontId="6" numFmtId="165" xfId="0" applyAlignment="1" applyBorder="1" applyFont="1" applyNumberFormat="1">
      <alignment horizontal="right" vertical="bottom"/>
    </xf>
    <xf borderId="0" fillId="0" fontId="1" numFmtId="165" xfId="0" applyAlignment="1" applyFont="1" applyNumberFormat="1">
      <alignment horizontal="left" readingOrder="0" shrinkToFit="0" vertical="bottom" wrapText="0"/>
    </xf>
    <xf borderId="0" fillId="0" fontId="1" numFmtId="165" xfId="0" applyAlignment="1" applyFont="1" applyNumberFormat="1">
      <alignment horizontal="right" shrinkToFit="0" vertical="bottom" wrapText="0"/>
    </xf>
    <xf borderId="0" fillId="0" fontId="1" numFmtId="165" xfId="0" applyAlignment="1" applyFont="1" applyNumberFormat="1">
      <alignment horizontal="right" readingOrder="0" shrinkToFit="0" vertical="bottom" wrapText="0"/>
    </xf>
    <xf borderId="0" fillId="0" fontId="1" numFmtId="165" xfId="0" applyAlignment="1" applyFont="1" applyNumberFormat="1">
      <alignment horizontal="right" readingOrder="0" vertical="bottom"/>
    </xf>
    <xf borderId="0" fillId="0" fontId="1" numFmtId="10" xfId="0" applyAlignment="1" applyFont="1" applyNumberFormat="1">
      <alignment shrinkToFit="0" vertical="bottom" wrapText="0"/>
    </xf>
    <xf borderId="0" fillId="2" fontId="2" numFmtId="10" xfId="0" applyAlignment="1" applyFont="1" applyNumberFormat="1">
      <alignment horizontal="left" shrinkToFit="0" vertical="bottom" wrapText="0"/>
    </xf>
    <xf borderId="0" fillId="2" fontId="2" numFmtId="10" xfId="0" applyAlignment="1" applyFont="1" applyNumberFormat="1">
      <alignment horizontal="center" shrinkToFit="0" vertical="bottom" wrapText="0"/>
    </xf>
    <xf borderId="0" fillId="2" fontId="2" numFmtId="10" xfId="0" applyAlignment="1" applyFont="1" applyNumberFormat="1">
      <alignment horizontal="right" shrinkToFit="0" vertical="bottom" wrapText="0"/>
    </xf>
    <xf borderId="0" fillId="2" fontId="10" numFmtId="10" xfId="0" applyAlignment="1" applyFont="1" applyNumberFormat="1">
      <alignment vertical="bottom"/>
    </xf>
    <xf borderId="0" fillId="0" fontId="2" numFmtId="165" xfId="0" applyAlignment="1" applyFont="1" applyNumberFormat="1">
      <alignment horizontal="left" readingOrder="0" shrinkToFit="0" vertical="bottom" wrapText="0"/>
    </xf>
    <xf borderId="0" fillId="0" fontId="2" numFmtId="165" xfId="0" applyAlignment="1" applyFont="1" applyNumberFormat="1">
      <alignment horizontal="right" shrinkToFit="0" vertical="bottom" wrapText="0"/>
    </xf>
    <xf borderId="0" fillId="0" fontId="10" numFmtId="165" xfId="0" applyAlignment="1" applyFont="1" applyNumberFormat="1">
      <alignment vertical="bottom"/>
    </xf>
    <xf borderId="4" fillId="3" fontId="1" numFmtId="0" xfId="0" applyAlignment="1" applyBorder="1" applyFont="1">
      <alignment vertical="bottom"/>
    </xf>
    <xf borderId="2" fillId="3" fontId="8" numFmtId="165" xfId="0" applyAlignment="1" applyBorder="1" applyFont="1" applyNumberFormat="1">
      <alignment horizontal="right" readingOrder="0" vertical="bottom"/>
    </xf>
    <xf borderId="5" fillId="2" fontId="1" numFmtId="0" xfId="0" applyAlignment="1" applyBorder="1" applyFont="1">
      <alignment vertical="bottom"/>
    </xf>
    <xf borderId="0" fillId="0" fontId="8" numFmtId="165" xfId="0" applyAlignment="1" applyFont="1" applyNumberFormat="1">
      <alignment horizontal="right" readingOrder="0" vertical="bottom"/>
    </xf>
    <xf borderId="5" fillId="3" fontId="1" numFmtId="0" xfId="0" applyAlignment="1" applyBorder="1" applyFont="1">
      <alignment vertical="bottom"/>
    </xf>
    <xf borderId="0" fillId="3" fontId="1" numFmtId="167" xfId="0" applyAlignment="1" applyFont="1" applyNumberFormat="1">
      <alignment horizontal="right" readingOrder="0" shrinkToFit="0" vertical="bottom" wrapText="0"/>
    </xf>
    <xf borderId="0" fillId="3" fontId="1" numFmtId="167" xfId="0" applyAlignment="1" applyFont="1" applyNumberFormat="1">
      <alignment horizontal="right" readingOrder="0" vertical="bottom"/>
    </xf>
    <xf borderId="0" fillId="3" fontId="8" numFmtId="167" xfId="0" applyAlignment="1" applyFont="1" applyNumberFormat="1">
      <alignment horizontal="right" readingOrder="0" vertical="bottom"/>
    </xf>
    <xf borderId="0" fillId="3" fontId="8" numFmtId="167" xfId="0" applyAlignment="1" applyFont="1" applyNumberFormat="1">
      <alignment horizontal="right" vertical="bottom"/>
    </xf>
    <xf borderId="6" fillId="2" fontId="10" numFmtId="0" xfId="0" applyAlignment="1" applyBorder="1" applyFont="1">
      <alignment vertical="bottom"/>
    </xf>
    <xf borderId="7" fillId="2" fontId="10" numFmtId="0" xfId="0" applyAlignment="1" applyBorder="1" applyFont="1">
      <alignment vertical="bottom"/>
    </xf>
    <xf borderId="1" fillId="2" fontId="2" numFmtId="165" xfId="0" applyAlignment="1" applyBorder="1" applyFont="1" applyNumberFormat="1">
      <alignment horizontal="center" shrinkToFit="0" vertical="bottom" wrapText="1"/>
    </xf>
    <xf borderId="0" fillId="2" fontId="2" numFmtId="165" xfId="0" applyAlignment="1" applyFont="1" applyNumberFormat="1">
      <alignment horizontal="center" vertical="bottom"/>
    </xf>
    <xf borderId="0" fillId="0" fontId="10" numFmtId="0" xfId="0" applyAlignment="1" applyFont="1">
      <alignment vertical="bottom"/>
    </xf>
    <xf borderId="0" fillId="0" fontId="11" numFmtId="0" xfId="0" applyFont="1"/>
    <xf borderId="0" fillId="2" fontId="2" numFmtId="0" xfId="0" applyAlignment="1" applyFont="1">
      <alignment shrinkToFit="0" vertical="bottom" wrapText="1"/>
    </xf>
    <xf borderId="1" fillId="2" fontId="2" numFmtId="0" xfId="0" applyAlignment="1" applyBorder="1" applyFont="1">
      <alignment horizontal="center" vertical="bottom"/>
    </xf>
    <xf borderId="0" fillId="3" fontId="2" numFmtId="165" xfId="0" applyAlignment="1" applyFont="1" applyNumberFormat="1">
      <alignment horizontal="right" vertical="bottom"/>
    </xf>
    <xf borderId="0" fillId="0" fontId="1" numFmtId="165" xfId="0" applyAlignment="1" applyFont="1" applyNumberFormat="1">
      <alignment readingOrder="0" vertical="bottom"/>
    </xf>
    <xf borderId="0" fillId="0" fontId="1" numFmtId="41" xfId="0" applyAlignment="1" applyFont="1" applyNumberFormat="1">
      <alignment horizontal="right" vertical="bottom"/>
    </xf>
    <xf borderId="0" fillId="0" fontId="8" numFmtId="41" xfId="0" applyAlignment="1" applyFont="1" applyNumberFormat="1">
      <alignment horizontal="right" readingOrder="0" vertical="bottom"/>
    </xf>
    <xf borderId="0" fillId="0" fontId="10" numFmtId="172" xfId="0" applyAlignment="1" applyFont="1" applyNumberFormat="1">
      <alignment vertical="bottom"/>
    </xf>
    <xf borderId="0" fillId="3" fontId="1" numFmtId="165" xfId="0" applyAlignment="1" applyFont="1" applyNumberFormat="1">
      <alignment vertical="bottom"/>
    </xf>
    <xf borderId="0" fillId="3" fontId="1" numFmtId="41" xfId="0" applyAlignment="1" applyFont="1" applyNumberFormat="1">
      <alignment horizontal="right" vertical="bottom"/>
    </xf>
    <xf borderId="0" fillId="0" fontId="1" numFmtId="165" xfId="0" applyAlignment="1" applyFont="1" applyNumberFormat="1">
      <alignment vertical="bottom"/>
    </xf>
    <xf borderId="1" fillId="3" fontId="1" numFmtId="41" xfId="0" applyAlignment="1" applyBorder="1" applyFont="1" applyNumberFormat="1">
      <alignment horizontal="right" vertical="bottom"/>
    </xf>
    <xf borderId="8" fillId="2" fontId="12" numFmtId="0" xfId="0" applyAlignment="1" applyBorder="1" applyFont="1">
      <alignment horizontal="left" readingOrder="0" shrinkToFit="0" vertical="bottom" wrapText="1"/>
    </xf>
    <xf borderId="1" fillId="0" fontId="2" numFmtId="165" xfId="0" applyAlignment="1" applyBorder="1" applyFont="1" applyNumberFormat="1">
      <alignment horizontal="right" vertical="bottom"/>
    </xf>
    <xf borderId="1" fillId="3" fontId="2" numFmtId="165" xfId="0" applyAlignment="1" applyBorder="1" applyFont="1" applyNumberFormat="1">
      <alignment horizontal="right" vertical="bottom"/>
    </xf>
    <xf borderId="3" fillId="3" fontId="6" numFmtId="165" xfId="0" applyAlignment="1" applyBorder="1" applyFont="1" applyNumberFormat="1">
      <alignment horizontal="right" readingOrder="0" vertical="bottom"/>
    </xf>
    <xf borderId="3" fillId="3" fontId="6" numFmtId="165" xfId="0" applyAlignment="1" applyBorder="1" applyFont="1" applyNumberFormat="1">
      <alignment horizontal="right" vertical="bottom"/>
    </xf>
    <xf borderId="0" fillId="3" fontId="2" numFmtId="165" xfId="0" applyAlignment="1" applyFont="1" applyNumberFormat="1">
      <alignment horizontal="left" readingOrder="0" shrinkToFit="0" vertical="bottom" wrapText="0"/>
    </xf>
    <xf borderId="0" fillId="0" fontId="1" numFmtId="165" xfId="0" applyAlignment="1" applyFont="1" applyNumberFormat="1">
      <alignment shrinkToFit="0" vertical="bottom" wrapText="1"/>
    </xf>
    <xf borderId="1" fillId="2" fontId="1" numFmtId="172" xfId="0" applyAlignment="1" applyBorder="1" applyFont="1" applyNumberFormat="1">
      <alignment horizontal="right" readingOrder="0" shrinkToFit="0" vertical="bottom" wrapText="0"/>
    </xf>
    <xf borderId="1" fillId="2" fontId="1" numFmtId="172" xfId="0" applyAlignment="1" applyBorder="1" applyFont="1" applyNumberFormat="1">
      <alignment horizontal="right" readingOrder="0" vertical="bottom"/>
    </xf>
    <xf borderId="1" fillId="2" fontId="8" numFmtId="172" xfId="0" applyAlignment="1" applyBorder="1" applyFont="1" applyNumberFormat="1">
      <alignment horizontal="right" readingOrder="0" vertical="bottom"/>
    </xf>
    <xf borderId="1" fillId="2" fontId="8" numFmtId="172" xfId="0" applyAlignment="1" applyBorder="1" applyFont="1" applyNumberFormat="1">
      <alignment horizontal="right" vertical="bottom"/>
    </xf>
    <xf borderId="0" fillId="2" fontId="1" numFmtId="0" xfId="0" applyAlignment="1" applyFont="1">
      <alignment horizontal="left" readingOrder="0" vertical="bottom"/>
    </xf>
    <xf borderId="0" fillId="0" fontId="1" numFmtId="0" xfId="0" applyAlignment="1" applyFont="1">
      <alignment horizontal="left" readingOrder="0" shrinkToFit="0" vertical="bottom" wrapText="0"/>
    </xf>
    <xf borderId="0" fillId="0" fontId="1" numFmtId="0" xfId="0" applyAlignment="1" applyFont="1">
      <alignment readingOrder="0" shrinkToFit="0" vertical="bottom" wrapText="0"/>
    </xf>
    <xf borderId="0" fillId="2" fontId="2" numFmtId="0" xfId="0" applyAlignment="1" applyFont="1">
      <alignment horizontal="center" readingOrder="0" shrinkToFit="0" vertical="bottom" wrapText="0"/>
    </xf>
    <xf borderId="0" fillId="0" fontId="13" numFmtId="0" xfId="0" applyAlignment="1" applyFont="1">
      <alignment shrinkToFit="0" vertical="bottom" wrapText="0"/>
    </xf>
    <xf borderId="0" fillId="3" fontId="2" numFmtId="0" xfId="0" applyAlignment="1" applyFont="1">
      <alignment horizontal="left" readingOrder="0" shrinkToFit="0" vertical="bottom" wrapText="1"/>
    </xf>
    <xf borderId="0" fillId="3" fontId="1" numFmtId="172" xfId="0" applyAlignment="1" applyFont="1" applyNumberFormat="1">
      <alignment horizontal="right" readingOrder="0" vertical="bottom"/>
    </xf>
    <xf borderId="0" fillId="0" fontId="13" numFmtId="165" xfId="0" applyAlignment="1" applyFont="1" applyNumberFormat="1">
      <alignment shrinkToFit="0" vertical="bottom" wrapText="0"/>
    </xf>
    <xf borderId="0" fillId="2" fontId="1" numFmtId="0" xfId="0" applyAlignment="1" applyFont="1">
      <alignment shrinkToFit="0" vertical="bottom" wrapText="1"/>
    </xf>
    <xf borderId="0" fillId="3" fontId="1" numFmtId="164" xfId="0" applyAlignment="1" applyFont="1" applyNumberFormat="1">
      <alignment horizontal="left" readingOrder="0" shrinkToFit="0" vertical="bottom" wrapText="1"/>
    </xf>
    <xf borderId="0" fillId="3" fontId="8" numFmtId="172" xfId="0" applyAlignment="1" applyFont="1" applyNumberFormat="1">
      <alignment horizontal="right" readingOrder="0" vertical="bottom"/>
    </xf>
    <xf borderId="0" fillId="0" fontId="1" numFmtId="164" xfId="0" applyAlignment="1" applyFont="1" applyNumberFormat="1">
      <alignment shrinkToFit="0" vertical="bottom" wrapText="1"/>
    </xf>
    <xf borderId="0" fillId="0" fontId="1" numFmtId="164" xfId="0" applyAlignment="1" applyFont="1" applyNumberFormat="1">
      <alignment horizontal="left" readingOrder="0" shrinkToFit="0" vertical="bottom" wrapText="1"/>
    </xf>
    <xf borderId="0" fillId="3" fontId="2" numFmtId="0" xfId="0" applyAlignment="1" applyFont="1">
      <alignment shrinkToFit="0" vertical="bottom" wrapText="1"/>
    </xf>
    <xf borderId="0" fillId="3" fontId="2" numFmtId="0" xfId="0" applyAlignment="1" applyFont="1">
      <alignment horizontal="left" readingOrder="0" shrinkToFit="0" vertical="bottom" wrapText="1"/>
    </xf>
    <xf borderId="0" fillId="3" fontId="2" numFmtId="172" xfId="0" applyAlignment="1" applyFont="1" applyNumberFormat="1">
      <alignment horizontal="right" readingOrder="0" vertical="bottom"/>
    </xf>
    <xf borderId="0" fillId="3" fontId="6" numFmtId="172" xfId="0" applyAlignment="1" applyFont="1" applyNumberFormat="1">
      <alignment horizontal="right" readingOrder="0" vertical="bottom"/>
    </xf>
    <xf borderId="0" fillId="3" fontId="1" numFmtId="165" xfId="0" applyAlignment="1" applyFont="1" applyNumberFormat="1">
      <alignment horizontal="left" readingOrder="0" shrinkToFit="0" vertical="bottom" wrapText="1"/>
    </xf>
    <xf borderId="0" fillId="2" fontId="1" numFmtId="0" xfId="0" applyAlignment="1" applyFont="1">
      <alignment readingOrder="0" shrinkToFit="0" vertical="bottom" wrapText="1"/>
    </xf>
    <xf borderId="0" fillId="0" fontId="1" numFmtId="0" xfId="0" applyAlignment="1" applyFont="1">
      <alignment horizontal="left" readingOrder="0" shrinkToFit="0" vertical="bottom" wrapText="1"/>
    </xf>
    <xf borderId="0" fillId="0" fontId="1" numFmtId="0" xfId="0" applyAlignment="1" applyFont="1">
      <alignment horizontal="left" shrinkToFit="0" vertical="bottom" wrapText="1"/>
    </xf>
    <xf borderId="0" fillId="0" fontId="2" numFmtId="0" xfId="0" applyAlignment="1" applyFont="1">
      <alignment shrinkToFit="0" vertical="bottom" wrapText="1"/>
    </xf>
    <xf borderId="0" fillId="0" fontId="2" numFmtId="0" xfId="0" applyAlignment="1" applyFont="1">
      <alignment horizontal="left" readingOrder="0" shrinkToFit="0" vertical="bottom" wrapText="1"/>
    </xf>
    <xf borderId="0" fillId="0" fontId="2" numFmtId="172" xfId="0" applyAlignment="1" applyFont="1" applyNumberFormat="1">
      <alignment horizontal="right" readingOrder="0" vertical="bottom"/>
    </xf>
    <xf borderId="0" fillId="0" fontId="6" numFmtId="172" xfId="0" applyAlignment="1" applyFont="1" applyNumberFormat="1">
      <alignment horizontal="right" readingOrder="0" vertical="bottom"/>
    </xf>
    <xf borderId="0" fillId="0" fontId="1" numFmtId="0" xfId="0" applyAlignment="1" applyFont="1">
      <alignment horizontal="left" shrinkToFit="0" vertical="bottom" wrapText="0"/>
    </xf>
    <xf borderId="0" fillId="3" fontId="10" numFmtId="165" xfId="0" applyAlignment="1" applyFont="1" applyNumberFormat="1">
      <alignment vertical="bottom"/>
    </xf>
    <xf borderId="0" fillId="2" fontId="2" numFmtId="0" xfId="0" applyAlignment="1" applyFont="1">
      <alignment horizontal="left" shrinkToFit="0" vertical="bottom" wrapText="1"/>
    </xf>
    <xf borderId="0" fillId="2" fontId="1" numFmtId="172" xfId="0" applyAlignment="1" applyFont="1" applyNumberFormat="1">
      <alignment horizontal="left" shrinkToFit="0" vertical="bottom" wrapText="1"/>
    </xf>
    <xf borderId="0" fillId="3" fontId="1" numFmtId="172" xfId="0" applyAlignment="1" applyFont="1" applyNumberFormat="1">
      <alignment horizontal="left" readingOrder="0" shrinkToFit="0" vertical="bottom" wrapText="1"/>
    </xf>
    <xf borderId="0" fillId="3" fontId="1" numFmtId="172" xfId="0" applyAlignment="1" applyFont="1" applyNumberFormat="1">
      <alignment readingOrder="0" shrinkToFit="0" vertical="bottom" wrapText="1"/>
    </xf>
    <xf borderId="0" fillId="3" fontId="1" numFmtId="172" xfId="0" applyAlignment="1" applyFont="1" applyNumberFormat="1">
      <alignment horizontal="left" shrinkToFit="0" vertical="bottom" wrapText="1"/>
    </xf>
    <xf borderId="0" fillId="0" fontId="2" numFmtId="172" xfId="0" applyAlignment="1" applyFont="1" applyNumberFormat="1">
      <alignment shrinkToFit="0" vertical="bottom" wrapText="0"/>
    </xf>
    <xf borderId="0" fillId="2" fontId="2" numFmtId="172" xfId="0" applyAlignment="1" applyFont="1" applyNumberFormat="1">
      <alignment shrinkToFit="0" vertical="bottom" wrapText="1"/>
    </xf>
    <xf borderId="0" fillId="2" fontId="2" numFmtId="172" xfId="0" applyAlignment="1" applyFont="1" applyNumberFormat="1">
      <alignment horizontal="lef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2.63" defaultRowHeight="15.75"/>
  <cols>
    <col customWidth="1" min="1" max="1" width="3.5"/>
    <col customWidth="1" min="2" max="2" width="2.38"/>
    <col customWidth="1" min="3" max="3" width="29.0"/>
    <col customWidth="1" min="4" max="5" width="9.13"/>
    <col customWidth="1" min="6" max="7" width="9.75"/>
    <col customWidth="1" min="8" max="8" width="9.38"/>
    <col customWidth="1" min="9" max="9" width="10.0"/>
    <col customWidth="1" min="10" max="10" width="9.38"/>
    <col customWidth="1" min="11" max="11" width="9.75"/>
    <col customWidth="1" min="12" max="12" width="8.5"/>
    <col customWidth="1" min="13" max="13" width="9.25"/>
    <col customWidth="1" min="14" max="14" width="8.88"/>
    <col customWidth="1" min="15" max="31" width="9.13"/>
    <col customWidth="1" min="32" max="32" width="11.88"/>
    <col customWidth="1" min="33" max="35" width="9.13"/>
    <col customWidth="1" min="36" max="36" width="16.38"/>
    <col customWidth="1" min="37" max="38" width="9.13"/>
  </cols>
  <sheetData>
    <row r="1">
      <c r="A1" s="1"/>
      <c r="C1" s="2" t="s">
        <v>0</v>
      </c>
      <c r="D1" s="3"/>
      <c r="E1" s="3"/>
      <c r="F1" s="3"/>
      <c r="G1" s="3"/>
      <c r="H1" s="3"/>
      <c r="I1" s="3"/>
      <c r="J1" s="3"/>
      <c r="K1" s="3"/>
      <c r="L1" s="3"/>
      <c r="M1" s="3"/>
      <c r="N1" s="3"/>
      <c r="O1" s="3"/>
      <c r="P1" s="3"/>
      <c r="Q1" s="3"/>
      <c r="R1" s="3"/>
      <c r="S1" s="3"/>
      <c r="T1" s="3"/>
      <c r="U1" s="3"/>
      <c r="V1" s="3"/>
      <c r="W1" s="3"/>
      <c r="X1" s="3"/>
      <c r="Y1" s="3"/>
      <c r="Z1" s="3"/>
      <c r="AA1" s="3"/>
      <c r="AB1" s="3"/>
      <c r="AC1" s="3"/>
      <c r="AD1" s="3"/>
      <c r="AE1" s="3"/>
      <c r="AF1" s="3"/>
      <c r="AG1" s="4"/>
      <c r="AH1" s="4"/>
      <c r="AI1" s="4"/>
      <c r="AJ1" s="5"/>
      <c r="AK1" s="6"/>
      <c r="AL1" s="6"/>
    </row>
    <row r="2">
      <c r="A2" s="1"/>
      <c r="B2" s="7"/>
      <c r="C2" s="8"/>
      <c r="D2" s="9"/>
      <c r="E2" s="9"/>
      <c r="F2" s="9"/>
      <c r="G2" s="9"/>
      <c r="H2" s="9"/>
      <c r="I2" s="9"/>
      <c r="J2" s="9"/>
      <c r="K2" s="9"/>
      <c r="L2" s="10"/>
      <c r="M2" s="10"/>
      <c r="N2" s="9"/>
      <c r="O2" s="9"/>
      <c r="P2" s="9"/>
      <c r="Q2" s="9"/>
      <c r="R2" s="9"/>
      <c r="S2" s="9"/>
      <c r="T2" s="9"/>
      <c r="U2" s="9"/>
      <c r="V2" s="9"/>
      <c r="W2" s="9"/>
      <c r="X2" s="9"/>
      <c r="Y2" s="9"/>
      <c r="Z2" s="9"/>
      <c r="AA2" s="9"/>
      <c r="AB2" s="9"/>
      <c r="AC2" s="9"/>
      <c r="AD2" s="9"/>
      <c r="AE2" s="9"/>
      <c r="AF2" s="9"/>
      <c r="AG2" s="4"/>
      <c r="AH2" s="4"/>
      <c r="AI2" s="4"/>
      <c r="AJ2" s="5"/>
      <c r="AK2" s="6"/>
      <c r="AL2" s="6"/>
    </row>
    <row r="3">
      <c r="A3" s="11"/>
      <c r="B3" s="12"/>
      <c r="C3" s="12"/>
      <c r="D3" s="13" t="s">
        <v>1</v>
      </c>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5"/>
      <c r="AK3" s="6"/>
      <c r="AL3" s="6"/>
    </row>
    <row r="4">
      <c r="A4" s="15"/>
      <c r="B4" s="16"/>
      <c r="C4" s="17"/>
      <c r="D4" s="18" t="s">
        <v>2</v>
      </c>
      <c r="E4" s="18" t="s">
        <v>3</v>
      </c>
      <c r="F4" s="18" t="s">
        <v>4</v>
      </c>
      <c r="G4" s="18" t="s">
        <v>5</v>
      </c>
      <c r="H4" s="18" t="s">
        <v>2</v>
      </c>
      <c r="I4" s="18" t="s">
        <v>3</v>
      </c>
      <c r="J4" s="18" t="s">
        <v>4</v>
      </c>
      <c r="K4" s="18" t="s">
        <v>5</v>
      </c>
      <c r="L4" s="18" t="s">
        <v>2</v>
      </c>
      <c r="M4" s="18" t="s">
        <v>3</v>
      </c>
      <c r="N4" s="18" t="s">
        <v>4</v>
      </c>
      <c r="O4" s="18" t="s">
        <v>5</v>
      </c>
      <c r="P4" s="18" t="s">
        <v>2</v>
      </c>
      <c r="Q4" s="18" t="s">
        <v>3</v>
      </c>
      <c r="R4" s="18" t="s">
        <v>4</v>
      </c>
      <c r="S4" s="19" t="s">
        <v>5</v>
      </c>
      <c r="T4" s="19" t="s">
        <v>2</v>
      </c>
      <c r="U4" s="19" t="s">
        <v>3</v>
      </c>
      <c r="V4" s="19" t="s">
        <v>4</v>
      </c>
      <c r="W4" s="19" t="s">
        <v>5</v>
      </c>
      <c r="X4" s="20" t="s">
        <v>2</v>
      </c>
      <c r="Y4" s="20" t="s">
        <v>3</v>
      </c>
      <c r="Z4" s="20" t="s">
        <v>4</v>
      </c>
      <c r="AA4" s="20" t="s">
        <v>5</v>
      </c>
      <c r="AB4" s="20" t="s">
        <v>2</v>
      </c>
      <c r="AC4" s="20" t="s">
        <v>3</v>
      </c>
      <c r="AD4" s="20" t="s">
        <v>4</v>
      </c>
      <c r="AE4" s="20" t="s">
        <v>5</v>
      </c>
      <c r="AF4" s="20" t="s">
        <v>2</v>
      </c>
      <c r="AG4" s="21" t="s">
        <v>3</v>
      </c>
      <c r="AH4" s="21" t="s">
        <v>4</v>
      </c>
      <c r="AI4" s="21" t="s">
        <v>5</v>
      </c>
      <c r="AJ4" s="22"/>
      <c r="AK4" s="23"/>
      <c r="AL4" s="23"/>
    </row>
    <row r="5">
      <c r="A5" s="1"/>
      <c r="C5" s="24" t="s">
        <v>6</v>
      </c>
      <c r="D5" s="25">
        <v>2018.0</v>
      </c>
      <c r="E5" s="25">
        <v>2018.0</v>
      </c>
      <c r="F5" s="25">
        <v>2018.0</v>
      </c>
      <c r="G5" s="25">
        <v>2018.0</v>
      </c>
      <c r="H5" s="25">
        <v>2019.0</v>
      </c>
      <c r="I5" s="25">
        <v>2019.0</v>
      </c>
      <c r="J5" s="25">
        <v>2019.0</v>
      </c>
      <c r="K5" s="25">
        <v>2019.0</v>
      </c>
      <c r="L5" s="25">
        <v>2020.0</v>
      </c>
      <c r="M5" s="25">
        <v>2020.0</v>
      </c>
      <c r="N5" s="25">
        <v>2020.0</v>
      </c>
      <c r="O5" s="25">
        <v>2020.0</v>
      </c>
      <c r="P5" s="26">
        <v>2021.0</v>
      </c>
      <c r="Q5" s="26">
        <v>2021.0</v>
      </c>
      <c r="R5" s="26">
        <v>2021.0</v>
      </c>
      <c r="S5" s="26">
        <v>2021.0</v>
      </c>
      <c r="T5" s="26">
        <v>2022.0</v>
      </c>
      <c r="U5" s="26">
        <v>2022.0</v>
      </c>
      <c r="V5" s="26">
        <v>2022.0</v>
      </c>
      <c r="W5" s="26">
        <v>2022.0</v>
      </c>
      <c r="X5" s="27">
        <v>2023.0</v>
      </c>
      <c r="Y5" s="27">
        <v>2023.0</v>
      </c>
      <c r="Z5" s="27">
        <v>2023.0</v>
      </c>
      <c r="AA5" s="27">
        <v>2023.0</v>
      </c>
      <c r="AB5" s="27">
        <v>2024.0</v>
      </c>
      <c r="AC5" s="28">
        <v>2024.0</v>
      </c>
      <c r="AD5" s="28">
        <v>2024.0</v>
      </c>
      <c r="AE5" s="28">
        <v>2024.0</v>
      </c>
      <c r="AF5" s="27">
        <v>2025.0</v>
      </c>
      <c r="AG5" s="27">
        <v>2025.0</v>
      </c>
      <c r="AH5" s="27">
        <v>2025.0</v>
      </c>
      <c r="AI5" s="27">
        <v>2025.0</v>
      </c>
      <c r="AJ5" s="29"/>
      <c r="AK5" s="30"/>
      <c r="AL5" s="30"/>
    </row>
    <row r="6">
      <c r="B6" s="1"/>
      <c r="C6" s="31" t="s">
        <v>7</v>
      </c>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3"/>
      <c r="AJ6" s="5"/>
      <c r="AK6" s="6"/>
      <c r="AL6" s="6"/>
    </row>
    <row r="7">
      <c r="A7" s="1"/>
      <c r="C7" s="34" t="s">
        <v>8</v>
      </c>
      <c r="D7" s="35">
        <v>204744.0</v>
      </c>
      <c r="E7" s="35">
        <v>210579.0</v>
      </c>
      <c r="F7" s="35">
        <v>222718.0</v>
      </c>
      <c r="G7" s="35">
        <v>271205.0</v>
      </c>
      <c r="H7" s="35">
        <v>250247.0</v>
      </c>
      <c r="I7" s="35">
        <v>258194.0</v>
      </c>
      <c r="J7" s="35">
        <v>274467.0</v>
      </c>
      <c r="K7" s="35">
        <v>310922.0</v>
      </c>
      <c r="L7" s="35">
        <v>279346.0</v>
      </c>
      <c r="M7" s="35">
        <v>267668.0</v>
      </c>
      <c r="N7" s="35">
        <v>290585.0</v>
      </c>
      <c r="O7" s="35">
        <v>351294.0</v>
      </c>
      <c r="P7" s="35">
        <v>302950.0</v>
      </c>
      <c r="Q7" s="35">
        <v>329072.0</v>
      </c>
      <c r="R7" s="35">
        <v>338768.0</v>
      </c>
      <c r="S7" s="36">
        <v>407668.0</v>
      </c>
      <c r="T7" s="36">
        <v>354726.0</v>
      </c>
      <c r="U7" s="36">
        <v>342695.0</v>
      </c>
      <c r="V7" s="36">
        <v>332462.0</v>
      </c>
      <c r="W7" s="36">
        <v>371267.0</v>
      </c>
      <c r="X7" s="37">
        <v>327686.0</v>
      </c>
      <c r="Y7" s="37">
        <v>332004.0</v>
      </c>
      <c r="Z7" s="37">
        <v>360221.0</v>
      </c>
      <c r="AA7" s="37">
        <v>419774.0</v>
      </c>
      <c r="AB7" s="37">
        <v>414008.0</v>
      </c>
      <c r="AC7" s="37">
        <v>428160.0</v>
      </c>
      <c r="AD7" s="37">
        <v>433012.0</v>
      </c>
      <c r="AE7" s="37">
        <v>491040.0</v>
      </c>
      <c r="AF7" s="37">
        <v>427493.0</v>
      </c>
      <c r="AG7" s="38">
        <v>465474.0</v>
      </c>
      <c r="AH7" s="38">
        <v>496764.0</v>
      </c>
      <c r="AI7" s="37">
        <v>522309.0</v>
      </c>
      <c r="AJ7" s="39"/>
      <c r="AK7" s="40"/>
      <c r="AL7" s="40"/>
    </row>
    <row r="8">
      <c r="A8" s="1"/>
      <c r="C8" s="41" t="s">
        <v>9</v>
      </c>
      <c r="D8" s="42">
        <v>50757.0</v>
      </c>
      <c r="E8" s="42">
        <v>51889.0</v>
      </c>
      <c r="F8" s="42">
        <v>55869.0</v>
      </c>
      <c r="G8" s="42">
        <v>75715.0</v>
      </c>
      <c r="H8" s="42">
        <v>51586.0</v>
      </c>
      <c r="I8" s="42">
        <v>56197.0</v>
      </c>
      <c r="J8" s="42">
        <v>54846.0</v>
      </c>
      <c r="K8" s="42">
        <v>69340.0</v>
      </c>
      <c r="L8" s="42">
        <v>52776.0</v>
      </c>
      <c r="M8" s="42">
        <v>84104.0</v>
      </c>
      <c r="N8" s="42">
        <v>89596.0</v>
      </c>
      <c r="O8" s="42">
        <v>93021.0</v>
      </c>
      <c r="P8" s="42">
        <v>89499.0</v>
      </c>
      <c r="Q8" s="42">
        <v>100245.0</v>
      </c>
      <c r="R8" s="42">
        <v>107685.0</v>
      </c>
      <c r="S8" s="43">
        <v>143642.0</v>
      </c>
      <c r="T8" s="43">
        <v>112030.0</v>
      </c>
      <c r="U8" s="43">
        <v>116361.0</v>
      </c>
      <c r="V8" s="43">
        <v>102688.0</v>
      </c>
      <c r="W8" s="43">
        <v>133174.0</v>
      </c>
      <c r="X8" s="44">
        <v>89592.0</v>
      </c>
      <c r="Y8" s="44">
        <v>97057.0</v>
      </c>
      <c r="Z8" s="44">
        <v>100659.0</v>
      </c>
      <c r="AA8" s="44">
        <v>138250.0</v>
      </c>
      <c r="AB8" s="44">
        <v>108953.0</v>
      </c>
      <c r="AC8" s="44">
        <v>114778.0</v>
      </c>
      <c r="AD8" s="44">
        <v>132877.0</v>
      </c>
      <c r="AE8" s="44">
        <v>177610.0</v>
      </c>
      <c r="AF8" s="44">
        <v>119307.0</v>
      </c>
      <c r="AG8" s="45">
        <v>135611.0</v>
      </c>
      <c r="AH8" s="45">
        <v>139019.0</v>
      </c>
      <c r="AI8" s="44">
        <v>175573.0</v>
      </c>
      <c r="AJ8" s="46"/>
      <c r="AK8" s="40"/>
      <c r="AL8" s="40"/>
    </row>
    <row r="9">
      <c r="A9" s="1"/>
      <c r="C9" s="34" t="s">
        <v>10</v>
      </c>
      <c r="D9" s="35">
        <v>-886.0</v>
      </c>
      <c r="E9" s="35">
        <v>-8563.0</v>
      </c>
      <c r="F9" s="35">
        <v>608.0</v>
      </c>
      <c r="G9" s="35">
        <v>19502.0</v>
      </c>
      <c r="H9" s="35">
        <v>-6759.0</v>
      </c>
      <c r="I9" s="35">
        <v>-6536.0</v>
      </c>
      <c r="J9" s="35">
        <v>-14114.0</v>
      </c>
      <c r="K9" s="35">
        <v>-616.0</v>
      </c>
      <c r="L9" s="35">
        <v>-23853.0</v>
      </c>
      <c r="M9" s="35">
        <v>12905.0</v>
      </c>
      <c r="N9" s="35">
        <v>16688.0</v>
      </c>
      <c r="O9" s="35">
        <v>2753.0</v>
      </c>
      <c r="P9" s="35">
        <v>18587.0</v>
      </c>
      <c r="Q9" s="35">
        <v>-61416.0</v>
      </c>
      <c r="R9" s="35">
        <v>17296.0</v>
      </c>
      <c r="S9" s="36">
        <v>585.0</v>
      </c>
      <c r="T9" s="36">
        <v>3888.0</v>
      </c>
      <c r="U9" s="36">
        <v>-5021.0</v>
      </c>
      <c r="V9" s="36">
        <v>-26026.0</v>
      </c>
      <c r="W9" s="36">
        <v>15184.0</v>
      </c>
      <c r="X9" s="37">
        <v>-31313.0</v>
      </c>
      <c r="Y9" s="37">
        <v>-31314.0</v>
      </c>
      <c r="Z9" s="37">
        <v>-23136.0</v>
      </c>
      <c r="AA9" s="37">
        <v>3723.0</v>
      </c>
      <c r="AB9" s="37">
        <v>-26158.0</v>
      </c>
      <c r="AC9" s="37">
        <v>-4291.0</v>
      </c>
      <c r="AD9" s="37">
        <v>-6455.0</v>
      </c>
      <c r="AE9" s="37">
        <v>33143.0</v>
      </c>
      <c r="AF9" s="37">
        <v>-8750.0</v>
      </c>
      <c r="AG9" s="38">
        <v>-4345.0</v>
      </c>
      <c r="AH9" s="38">
        <v>5244.0</v>
      </c>
      <c r="AI9" s="37">
        <v>50135.0</v>
      </c>
      <c r="AJ9" s="46"/>
      <c r="AK9" s="40"/>
      <c r="AL9" s="40"/>
    </row>
    <row r="10">
      <c r="A10" s="47"/>
      <c r="C10" s="41" t="s">
        <v>11</v>
      </c>
      <c r="D10" s="48" t="s">
        <v>12</v>
      </c>
      <c r="E10" s="48" t="s">
        <v>12</v>
      </c>
      <c r="F10" s="48" t="s">
        <v>12</v>
      </c>
      <c r="G10" s="48" t="s">
        <v>12</v>
      </c>
      <c r="H10" s="48" t="s">
        <v>12</v>
      </c>
      <c r="I10" s="48" t="s">
        <v>12</v>
      </c>
      <c r="J10" s="48" t="s">
        <v>12</v>
      </c>
      <c r="K10" s="48" t="s">
        <v>12</v>
      </c>
      <c r="L10" s="49">
        <v>-0.66</v>
      </c>
      <c r="M10" s="49">
        <v>0.12</v>
      </c>
      <c r="N10" s="49">
        <v>0.18</v>
      </c>
      <c r="O10" s="49">
        <v>-0.08</v>
      </c>
      <c r="P10" s="49">
        <v>0.17</v>
      </c>
      <c r="Q10" s="49">
        <v>-1.39</v>
      </c>
      <c r="R10" s="49">
        <v>0.07</v>
      </c>
      <c r="S10" s="49">
        <v>0.0</v>
      </c>
      <c r="T10" s="49">
        <v>0.01</v>
      </c>
      <c r="U10" s="49">
        <v>-0.02</v>
      </c>
      <c r="V10" s="49">
        <v>-0.1</v>
      </c>
      <c r="W10" s="49">
        <v>0.06</v>
      </c>
      <c r="X10" s="50">
        <v>-0.09</v>
      </c>
      <c r="Y10" s="50">
        <v>-0.09</v>
      </c>
      <c r="Z10" s="50">
        <v>-0.07</v>
      </c>
      <c r="AA10" s="50">
        <v>0.01</v>
      </c>
      <c r="AB10" s="50">
        <v>-0.07570998523446897</v>
      </c>
      <c r="AC10" s="50">
        <v>-0.01252604927833609</v>
      </c>
      <c r="AD10" s="50">
        <v>-0.01882257057542377</v>
      </c>
      <c r="AE10" s="50">
        <v>0.09501073934110542</v>
      </c>
      <c r="AF10" s="50">
        <v>-0.025587713293585272</v>
      </c>
      <c r="AG10" s="51">
        <v>-0.013856454315053267</v>
      </c>
      <c r="AH10" s="51">
        <v>0.017437936326246736</v>
      </c>
      <c r="AI10" s="50">
        <v>0.17</v>
      </c>
      <c r="AJ10" s="52"/>
      <c r="AK10" s="53"/>
      <c r="AL10" s="53"/>
    </row>
    <row r="11">
      <c r="A11" s="47"/>
      <c r="C11" s="34" t="s">
        <v>13</v>
      </c>
      <c r="D11" s="54">
        <v>-0.017</v>
      </c>
      <c r="E11" s="54">
        <v>-0.165</v>
      </c>
      <c r="F11" s="54">
        <v>0.011</v>
      </c>
      <c r="G11" s="54">
        <v>0.258</v>
      </c>
      <c r="H11" s="54">
        <v>-0.131</v>
      </c>
      <c r="I11" s="54">
        <v>-0.116</v>
      </c>
      <c r="J11" s="54">
        <v>-0.257</v>
      </c>
      <c r="K11" s="54">
        <v>-0.009</v>
      </c>
      <c r="L11" s="54">
        <v>-0.452</v>
      </c>
      <c r="M11" s="54">
        <v>0.153</v>
      </c>
      <c r="N11" s="54">
        <v>0.186</v>
      </c>
      <c r="O11" s="54">
        <v>0.03</v>
      </c>
      <c r="P11" s="54">
        <v>0.208</v>
      </c>
      <c r="Q11" s="54">
        <v>-0.613</v>
      </c>
      <c r="R11" s="54">
        <v>0.161</v>
      </c>
      <c r="S11" s="55">
        <v>0.004</v>
      </c>
      <c r="T11" s="55">
        <v>0.035</v>
      </c>
      <c r="U11" s="55">
        <v>-0.043</v>
      </c>
      <c r="V11" s="55">
        <v>-0.253</v>
      </c>
      <c r="W11" s="55">
        <v>0.114</v>
      </c>
      <c r="X11" s="56">
        <v>-0.35</v>
      </c>
      <c r="Y11" s="56">
        <v>-0.323</v>
      </c>
      <c r="Z11" s="56">
        <v>-0.23</v>
      </c>
      <c r="AA11" s="56">
        <v>0.027</v>
      </c>
      <c r="AB11" s="56">
        <v>-0.2400851743412297</v>
      </c>
      <c r="AC11" s="56">
        <v>-0.03738521319416613</v>
      </c>
      <c r="AD11" s="56">
        <v>-0.048571235051965346</v>
      </c>
      <c r="AE11" s="56">
        <v>0.18660548392545465</v>
      </c>
      <c r="AF11" s="56">
        <v>-0.07334020635838635</v>
      </c>
      <c r="AG11" s="57">
        <v>-0.03204017373221937</v>
      </c>
      <c r="AH11" s="57">
        <v>0.03772146253389824</v>
      </c>
      <c r="AI11" s="58">
        <v>0.286</v>
      </c>
      <c r="AJ11" s="57"/>
      <c r="AK11" s="40"/>
      <c r="AL11" s="40"/>
    </row>
    <row r="12">
      <c r="A12" s="1"/>
      <c r="C12" s="41" t="s">
        <v>14</v>
      </c>
      <c r="D12" s="42">
        <v>25597.0</v>
      </c>
      <c r="E12" s="42">
        <v>3755.0</v>
      </c>
      <c r="F12" s="42">
        <v>18031.0</v>
      </c>
      <c r="G12" s="42">
        <v>29594.0</v>
      </c>
      <c r="H12" s="42">
        <v>-7670.0</v>
      </c>
      <c r="I12" s="42">
        <v>12553.0</v>
      </c>
      <c r="J12" s="42">
        <v>12920.0</v>
      </c>
      <c r="K12" s="42">
        <v>253.0</v>
      </c>
      <c r="L12" s="42">
        <v>11008.0</v>
      </c>
      <c r="M12" s="42">
        <v>36834.0</v>
      </c>
      <c r="N12" s="42">
        <v>33776.0</v>
      </c>
      <c r="O12" s="42">
        <v>57469.0</v>
      </c>
      <c r="P12" s="42">
        <v>-9103.0</v>
      </c>
      <c r="Q12" s="42">
        <v>23083.0</v>
      </c>
      <c r="R12" s="42">
        <v>26573.0</v>
      </c>
      <c r="S12" s="43">
        <v>22968.0</v>
      </c>
      <c r="T12" s="43">
        <v>8123.0</v>
      </c>
      <c r="U12" s="43">
        <v>2084.0</v>
      </c>
      <c r="V12" s="43">
        <v>23219.0</v>
      </c>
      <c r="W12" s="43">
        <v>20058.0</v>
      </c>
      <c r="X12" s="44">
        <v>17524.0</v>
      </c>
      <c r="Y12" s="44">
        <v>11598.0</v>
      </c>
      <c r="Z12" s="44">
        <v>32459.0</v>
      </c>
      <c r="AA12" s="44">
        <v>22792.0</v>
      </c>
      <c r="AB12" s="44">
        <v>32395.000000000004</v>
      </c>
      <c r="AC12" s="44">
        <v>38791.0</v>
      </c>
      <c r="AD12" s="44">
        <v>49772.0</v>
      </c>
      <c r="AE12" s="44">
        <v>61935.0</v>
      </c>
      <c r="AF12" s="44">
        <v>48111.0</v>
      </c>
      <c r="AG12" s="45">
        <v>47397.0</v>
      </c>
      <c r="AH12" s="45">
        <v>53203.0</v>
      </c>
      <c r="AI12" s="44">
        <v>59653.0</v>
      </c>
      <c r="AJ12" s="52"/>
      <c r="AK12" s="40"/>
      <c r="AL12" s="40"/>
    </row>
    <row r="13">
      <c r="A13" s="1"/>
      <c r="C13" s="34" t="s">
        <v>15</v>
      </c>
      <c r="D13" s="35">
        <v>132733.0</v>
      </c>
      <c r="E13" s="35">
        <v>121395.0</v>
      </c>
      <c r="F13" s="35">
        <v>133411.0</v>
      </c>
      <c r="G13" s="35">
        <v>145259.0</v>
      </c>
      <c r="H13" s="35">
        <v>126945.0</v>
      </c>
      <c r="I13" s="35">
        <v>121425.0</v>
      </c>
      <c r="J13" s="35">
        <v>121529.0</v>
      </c>
      <c r="K13" s="35">
        <v>115883.0</v>
      </c>
      <c r="L13" s="35">
        <v>118644.0</v>
      </c>
      <c r="M13" s="35">
        <v>152740.0</v>
      </c>
      <c r="N13" s="35">
        <v>185673.0</v>
      </c>
      <c r="O13" s="35">
        <v>242811.0</v>
      </c>
      <c r="P13" s="35">
        <v>229287.0</v>
      </c>
      <c r="Q13" s="35">
        <v>585243.0</v>
      </c>
      <c r="R13" s="35">
        <v>311768.0</v>
      </c>
      <c r="S13" s="36">
        <v>319319.0</v>
      </c>
      <c r="T13" s="36">
        <v>317953.0</v>
      </c>
      <c r="U13" s="36">
        <v>308473.0</v>
      </c>
      <c r="V13" s="36">
        <v>308317.0</v>
      </c>
      <c r="W13" s="36">
        <v>262807.0</v>
      </c>
      <c r="X13" s="37">
        <v>274431.0</v>
      </c>
      <c r="Y13" s="37">
        <v>246851.0</v>
      </c>
      <c r="Z13" s="37">
        <v>250726.0</v>
      </c>
      <c r="AA13" s="37">
        <v>181833.0</v>
      </c>
      <c r="AB13" s="37">
        <v>181019.0</v>
      </c>
      <c r="AC13" s="37">
        <v>182198.0</v>
      </c>
      <c r="AD13" s="37">
        <v>217230.0</v>
      </c>
      <c r="AE13" s="37">
        <v>230363.0</v>
      </c>
      <c r="AF13" s="37">
        <v>216223.0</v>
      </c>
      <c r="AG13" s="38">
        <v>115241.0</v>
      </c>
      <c r="AH13" s="38">
        <v>115475.0</v>
      </c>
      <c r="AI13" s="37">
        <v>120865.0</v>
      </c>
      <c r="AJ13" s="46"/>
      <c r="AK13" s="40"/>
      <c r="AL13" s="40"/>
    </row>
    <row r="14">
      <c r="A14" s="1"/>
      <c r="B14" s="59"/>
      <c r="C14" s="60"/>
      <c r="D14" s="61"/>
      <c r="E14" s="61"/>
      <c r="F14" s="61"/>
      <c r="G14" s="61"/>
      <c r="H14" s="61"/>
      <c r="I14" s="61"/>
      <c r="J14" s="61"/>
      <c r="K14" s="61"/>
      <c r="L14" s="61"/>
      <c r="M14" s="61"/>
      <c r="N14" s="61"/>
      <c r="O14" s="61"/>
      <c r="P14" s="61"/>
      <c r="Q14" s="61"/>
      <c r="R14" s="61"/>
      <c r="S14" s="62"/>
      <c r="T14" s="62"/>
      <c r="U14" s="62"/>
      <c r="V14" s="62"/>
      <c r="W14" s="63"/>
      <c r="X14" s="64"/>
      <c r="Y14" s="64"/>
      <c r="Z14" s="64"/>
      <c r="AA14" s="64"/>
      <c r="AB14" s="64"/>
      <c r="AC14" s="64"/>
      <c r="AD14" s="64"/>
      <c r="AE14" s="64"/>
      <c r="AF14" s="64"/>
      <c r="AG14" s="64"/>
      <c r="AH14" s="64"/>
      <c r="AI14" s="65"/>
      <c r="AJ14" s="66"/>
      <c r="AK14" s="40"/>
      <c r="AL14" s="40"/>
    </row>
    <row r="15">
      <c r="A15" s="1"/>
      <c r="C15" s="24" t="s">
        <v>16</v>
      </c>
      <c r="D15" s="61"/>
      <c r="E15" s="61"/>
      <c r="F15" s="61"/>
      <c r="G15" s="61"/>
      <c r="H15" s="61"/>
      <c r="I15" s="61"/>
      <c r="J15" s="61"/>
      <c r="K15" s="61"/>
      <c r="L15" s="61"/>
      <c r="M15" s="61"/>
      <c r="N15" s="61"/>
      <c r="O15" s="61"/>
      <c r="P15" s="61"/>
      <c r="Q15" s="61"/>
      <c r="R15" s="61"/>
      <c r="S15" s="62"/>
      <c r="T15" s="62"/>
      <c r="U15" s="62"/>
      <c r="V15" s="62"/>
      <c r="W15" s="62"/>
      <c r="X15" s="67"/>
      <c r="Y15" s="67"/>
      <c r="Z15" s="67"/>
      <c r="AA15" s="67"/>
      <c r="AB15" s="67"/>
      <c r="AC15" s="67"/>
      <c r="AD15" s="67"/>
      <c r="AE15" s="67"/>
      <c r="AF15" s="67"/>
      <c r="AG15" s="67"/>
      <c r="AH15" s="67"/>
      <c r="AI15" s="67"/>
      <c r="AJ15" s="68"/>
      <c r="AK15" s="40"/>
      <c r="AL15" s="40"/>
    </row>
    <row r="16">
      <c r="A16" s="1"/>
      <c r="C16" s="41" t="s">
        <v>17</v>
      </c>
      <c r="D16" s="42">
        <v>61236.0</v>
      </c>
      <c r="E16" s="42">
        <v>64036.0</v>
      </c>
      <c r="F16" s="42">
        <v>67616.0</v>
      </c>
      <c r="G16" s="42">
        <v>88638.0</v>
      </c>
      <c r="H16" s="42">
        <v>65470.0</v>
      </c>
      <c r="I16" s="42">
        <v>72448.0</v>
      </c>
      <c r="J16" s="42">
        <v>71480.0</v>
      </c>
      <c r="K16" s="42">
        <v>86431.0</v>
      </c>
      <c r="L16" s="42">
        <v>68968.0</v>
      </c>
      <c r="M16" s="42">
        <v>98885.0</v>
      </c>
      <c r="N16" s="42">
        <v>104297.0</v>
      </c>
      <c r="O16" s="42">
        <v>110202.0</v>
      </c>
      <c r="P16" s="42">
        <v>105914.0</v>
      </c>
      <c r="Q16" s="42">
        <v>116870.0</v>
      </c>
      <c r="R16" s="42">
        <v>126869.0</v>
      </c>
      <c r="S16" s="43">
        <v>169210.0</v>
      </c>
      <c r="T16" s="43">
        <v>138228.0</v>
      </c>
      <c r="U16" s="43">
        <v>143209.0</v>
      </c>
      <c r="V16" s="43">
        <v>129337.0</v>
      </c>
      <c r="W16" s="43">
        <v>158868.0</v>
      </c>
      <c r="X16" s="44">
        <v>115740.0</v>
      </c>
      <c r="Y16" s="44">
        <v>123134.0</v>
      </c>
      <c r="Z16" s="44">
        <v>128435.0</v>
      </c>
      <c r="AA16" s="44">
        <v>168510.0</v>
      </c>
      <c r="AB16" s="44">
        <v>138888.0</v>
      </c>
      <c r="AC16" s="44">
        <v>149540.0</v>
      </c>
      <c r="AD16" s="44">
        <v>166405.0</v>
      </c>
      <c r="AE16" s="44">
        <v>212662.7</v>
      </c>
      <c r="AF16" s="44">
        <v>151733.0</v>
      </c>
      <c r="AG16" s="45">
        <v>172133.0</v>
      </c>
      <c r="AH16" s="45">
        <v>176811.0</v>
      </c>
      <c r="AI16" s="44">
        <v>212834.0</v>
      </c>
      <c r="AJ16" s="46"/>
      <c r="AK16" s="40"/>
      <c r="AL16" s="40"/>
    </row>
    <row r="17">
      <c r="A17" s="1"/>
      <c r="C17" s="34" t="s">
        <v>18</v>
      </c>
      <c r="D17" s="35">
        <v>11856.0</v>
      </c>
      <c r="E17" s="35">
        <v>8992.0</v>
      </c>
      <c r="F17" s="35">
        <v>14544.0</v>
      </c>
      <c r="G17" s="35">
        <v>31540.0</v>
      </c>
      <c r="H17" s="35">
        <v>5881.0</v>
      </c>
      <c r="I17" s="35">
        <v>7695.0</v>
      </c>
      <c r="J17" s="35">
        <v>4936.0</v>
      </c>
      <c r="K17" s="35">
        <v>15570.0</v>
      </c>
      <c r="L17" s="35">
        <v>-1720.0</v>
      </c>
      <c r="M17" s="35">
        <v>34865.0</v>
      </c>
      <c r="N17" s="35">
        <v>40055.0</v>
      </c>
      <c r="O17" s="35">
        <v>32993.0</v>
      </c>
      <c r="P17" s="35">
        <v>33543.0</v>
      </c>
      <c r="Q17" s="35">
        <v>40802.0</v>
      </c>
      <c r="R17" s="35">
        <v>39734.0</v>
      </c>
      <c r="S17" s="36">
        <v>65383.0</v>
      </c>
      <c r="T17" s="36">
        <v>34856.0</v>
      </c>
      <c r="U17" s="36">
        <v>34168.0</v>
      </c>
      <c r="V17" s="36">
        <v>24157.0</v>
      </c>
      <c r="W17" s="36">
        <v>63495.0</v>
      </c>
      <c r="X17" s="37">
        <v>10122.0</v>
      </c>
      <c r="Y17" s="37">
        <v>15661.0</v>
      </c>
      <c r="Z17" s="37">
        <v>22833.0</v>
      </c>
      <c r="AA17" s="37">
        <v>50061.0</v>
      </c>
      <c r="AB17" s="37">
        <v>23489.0</v>
      </c>
      <c r="AC17" s="37">
        <v>37231.0</v>
      </c>
      <c r="AD17" s="37">
        <v>47927.0</v>
      </c>
      <c r="AE17" s="37">
        <v>92279.06799999998</v>
      </c>
      <c r="AF17" s="37">
        <v>35935.0</v>
      </c>
      <c r="AG17" s="38">
        <v>45178.91765</v>
      </c>
      <c r="AH17" s="38">
        <v>48223.0</v>
      </c>
      <c r="AI17" s="37">
        <v>86149.0</v>
      </c>
      <c r="AJ17" s="69"/>
      <c r="AK17" s="40"/>
      <c r="AL17" s="40"/>
    </row>
    <row r="18">
      <c r="A18" s="47"/>
      <c r="C18" s="41" t="s">
        <v>19</v>
      </c>
      <c r="D18" s="48" t="s">
        <v>12</v>
      </c>
      <c r="E18" s="48" t="s">
        <v>12</v>
      </c>
      <c r="F18" s="48" t="s">
        <v>12</v>
      </c>
      <c r="G18" s="48" t="s">
        <v>12</v>
      </c>
      <c r="H18" s="48" t="s">
        <v>12</v>
      </c>
      <c r="I18" s="48" t="s">
        <v>12</v>
      </c>
      <c r="J18" s="48" t="s">
        <v>12</v>
      </c>
      <c r="K18" s="48" t="s">
        <v>12</v>
      </c>
      <c r="L18" s="48" t="s">
        <v>12</v>
      </c>
      <c r="M18" s="48" t="s">
        <v>12</v>
      </c>
      <c r="N18" s="48" t="s">
        <v>12</v>
      </c>
      <c r="O18" s="48" t="s">
        <v>12</v>
      </c>
      <c r="P18" s="70">
        <f>24740+22802*0</f>
        <v>24740</v>
      </c>
      <c r="Q18" s="70">
        <v>22951.0</v>
      </c>
      <c r="R18" s="70">
        <v>48299.0</v>
      </c>
      <c r="S18" s="70">
        <v>33846.0</v>
      </c>
      <c r="T18" s="70">
        <v>22095.0</v>
      </c>
      <c r="U18" s="70">
        <v>15794.0</v>
      </c>
      <c r="V18" s="70">
        <v>10215.0</v>
      </c>
      <c r="W18" s="70">
        <v>43278.0</v>
      </c>
      <c r="X18" s="71">
        <v>-4101.0</v>
      </c>
      <c r="Y18" s="71">
        <v>-1406.0</v>
      </c>
      <c r="Z18" s="71">
        <v>6704.0</v>
      </c>
      <c r="AA18" s="71">
        <v>31383.0</v>
      </c>
      <c r="AB18" s="71">
        <v>3832.0</v>
      </c>
      <c r="AC18" s="71">
        <v>23010.0</v>
      </c>
      <c r="AD18" s="71">
        <v>22211.0</v>
      </c>
      <c r="AE18" s="71">
        <v>73323.501</v>
      </c>
      <c r="AF18" s="71">
        <v>24999.6953</v>
      </c>
      <c r="AG18" s="72">
        <v>30209.0</v>
      </c>
      <c r="AH18" s="72">
        <v>34263.0</v>
      </c>
      <c r="AI18" s="71">
        <v>79123.0</v>
      </c>
      <c r="AJ18" s="73"/>
      <c r="AK18" s="40"/>
      <c r="AL18" s="40"/>
    </row>
    <row r="19">
      <c r="A19" s="47"/>
      <c r="C19" s="34" t="s">
        <v>20</v>
      </c>
      <c r="D19" s="54">
        <v>0.194</v>
      </c>
      <c r="E19" s="54">
        <v>0.14</v>
      </c>
      <c r="F19" s="54">
        <v>0.215</v>
      </c>
      <c r="G19" s="54">
        <v>0.356</v>
      </c>
      <c r="H19" s="54">
        <v>0.09</v>
      </c>
      <c r="I19" s="54">
        <v>0.106</v>
      </c>
      <c r="J19" s="54">
        <v>0.069</v>
      </c>
      <c r="K19" s="54">
        <v>0.18</v>
      </c>
      <c r="L19" s="54">
        <v>-0.025</v>
      </c>
      <c r="M19" s="54">
        <v>0.353</v>
      </c>
      <c r="N19" s="54">
        <v>0.384</v>
      </c>
      <c r="O19" s="54">
        <v>0.299</v>
      </c>
      <c r="P19" s="54">
        <v>0.317</v>
      </c>
      <c r="Q19" s="54">
        <v>0.349</v>
      </c>
      <c r="R19" s="54">
        <v>0.313</v>
      </c>
      <c r="S19" s="55">
        <v>0.386</v>
      </c>
      <c r="T19" s="55">
        <v>0.252</v>
      </c>
      <c r="U19" s="55">
        <v>0.239</v>
      </c>
      <c r="V19" s="55">
        <v>0.187</v>
      </c>
      <c r="W19" s="55">
        <v>0.4</v>
      </c>
      <c r="X19" s="56">
        <v>0.087</v>
      </c>
      <c r="Y19" s="56">
        <v>0.127</v>
      </c>
      <c r="Z19" s="56">
        <v>0.178</v>
      </c>
      <c r="AA19" s="56">
        <v>0.297</v>
      </c>
      <c r="AB19" s="56">
        <v>0.16912188238004724</v>
      </c>
      <c r="AC19" s="56">
        <v>0.24897017520395884</v>
      </c>
      <c r="AD19" s="56">
        <v>0.2880141822661579</v>
      </c>
      <c r="AE19" s="56">
        <v>0.4339222063859811</v>
      </c>
      <c r="AF19" s="56">
        <v>0.2368304851284823</v>
      </c>
      <c r="AG19" s="57">
        <v>0.2624651731509937</v>
      </c>
      <c r="AH19" s="57">
        <v>0.27273755592129445</v>
      </c>
      <c r="AI19" s="56">
        <v>0.405</v>
      </c>
      <c r="AJ19" s="57"/>
      <c r="AK19" s="40"/>
      <c r="AL19" s="40"/>
    </row>
    <row r="20">
      <c r="A20" s="1"/>
      <c r="C20" s="41" t="s">
        <v>21</v>
      </c>
      <c r="D20" s="42">
        <v>18362.0</v>
      </c>
      <c r="E20" s="42">
        <v>-9737.0</v>
      </c>
      <c r="F20" s="42">
        <v>12770.0</v>
      </c>
      <c r="G20" s="42">
        <v>23425.0</v>
      </c>
      <c r="H20" s="42">
        <v>-17800.0</v>
      </c>
      <c r="I20" s="42">
        <v>-3020.0</v>
      </c>
      <c r="J20" s="42">
        <v>1074.0</v>
      </c>
      <c r="K20" s="42">
        <v>-6526.0</v>
      </c>
      <c r="L20" s="42">
        <v>4031.0</v>
      </c>
      <c r="M20" s="42">
        <v>33177.0</v>
      </c>
      <c r="N20" s="42">
        <v>30730.0</v>
      </c>
      <c r="O20" s="42">
        <v>53374.0</v>
      </c>
      <c r="P20" s="42">
        <v>-14640.0</v>
      </c>
      <c r="Q20" s="42">
        <v>6945.0</v>
      </c>
      <c r="R20" s="42">
        <v>19474.0</v>
      </c>
      <c r="S20" s="43">
        <v>12672.0</v>
      </c>
      <c r="T20" s="43">
        <v>1221.0</v>
      </c>
      <c r="U20" s="43">
        <v>-7266.0</v>
      </c>
      <c r="V20" s="43">
        <v>10995.0</v>
      </c>
      <c r="W20" s="43">
        <v>13620.0</v>
      </c>
      <c r="X20" s="44">
        <v>11174.0</v>
      </c>
      <c r="Y20" s="44">
        <v>7770.0</v>
      </c>
      <c r="Z20" s="44">
        <v>22798.0</v>
      </c>
      <c r="AA20" s="44">
        <v>10498.0</v>
      </c>
      <c r="AB20" s="44">
        <v>26806.0</v>
      </c>
      <c r="AC20" s="44">
        <v>27596.0</v>
      </c>
      <c r="AD20" s="44">
        <v>42864.0</v>
      </c>
      <c r="AE20" s="44">
        <v>51910.0</v>
      </c>
      <c r="AF20" s="44">
        <v>36070.0</v>
      </c>
      <c r="AG20" s="45">
        <v>34161.0</v>
      </c>
      <c r="AH20" s="45">
        <v>46289.0</v>
      </c>
      <c r="AI20" s="44">
        <v>46926.0</v>
      </c>
      <c r="AJ20" s="52"/>
      <c r="AK20" s="40"/>
      <c r="AL20" s="40"/>
    </row>
    <row r="21">
      <c r="A21" s="3"/>
      <c r="B21" s="7"/>
      <c r="C21" s="8"/>
      <c r="D21" s="74"/>
      <c r="E21" s="74"/>
      <c r="F21" s="74"/>
      <c r="G21" s="74"/>
      <c r="H21" s="74"/>
      <c r="I21" s="74"/>
      <c r="J21" s="74"/>
      <c r="K21" s="74"/>
      <c r="L21" s="74"/>
      <c r="M21" s="74"/>
      <c r="N21" s="74"/>
      <c r="O21" s="74"/>
      <c r="P21" s="74"/>
      <c r="Q21" s="74"/>
      <c r="R21" s="74"/>
      <c r="S21" s="74"/>
      <c r="T21" s="75"/>
      <c r="U21" s="75"/>
      <c r="V21" s="75"/>
      <c r="W21" s="75"/>
      <c r="X21" s="75"/>
      <c r="Y21" s="75"/>
      <c r="Z21" s="75"/>
      <c r="AA21" s="75"/>
      <c r="AB21" s="75"/>
      <c r="AC21" s="75"/>
      <c r="AD21" s="75"/>
      <c r="AE21" s="75">
        <f>sum(AB16:AE16)/sum(AB7:AE7)</f>
        <v>0.3779233051</v>
      </c>
      <c r="AF21" s="75"/>
      <c r="AG21" s="75"/>
      <c r="AH21" s="75"/>
      <c r="AI21" s="76">
        <v>0.3732</v>
      </c>
      <c r="AJ21" s="77"/>
      <c r="AK21" s="40"/>
      <c r="AL21" s="40"/>
    </row>
    <row r="22">
      <c r="A22" s="1"/>
      <c r="C22" s="78" t="s">
        <v>22</v>
      </c>
      <c r="D22" s="79"/>
      <c r="E22" s="80"/>
      <c r="F22" s="80"/>
      <c r="G22" s="80"/>
      <c r="H22" s="80"/>
      <c r="I22" s="80"/>
      <c r="J22" s="80"/>
      <c r="K22" s="80"/>
      <c r="L22" s="80"/>
      <c r="M22" s="80"/>
      <c r="N22" s="80"/>
      <c r="O22" s="80"/>
      <c r="P22" s="80"/>
      <c r="Q22" s="80"/>
      <c r="R22" s="80"/>
      <c r="S22" s="81"/>
      <c r="T22" s="81"/>
      <c r="U22" s="81"/>
      <c r="V22" s="75"/>
      <c r="W22" s="75"/>
      <c r="X22" s="75"/>
      <c r="Y22" s="75"/>
      <c r="Z22" s="75"/>
      <c r="AA22" s="75"/>
      <c r="AB22" s="75"/>
      <c r="AC22" s="75"/>
      <c r="AD22" s="75"/>
      <c r="AE22" s="75"/>
      <c r="AF22" s="75"/>
      <c r="AG22" s="75"/>
      <c r="AH22" s="75"/>
      <c r="AI22" s="76">
        <v>0.302</v>
      </c>
      <c r="AJ22" s="82"/>
      <c r="AK22" s="77"/>
      <c r="AL22" s="77"/>
    </row>
    <row r="23">
      <c r="A23" s="11"/>
      <c r="B23" s="12"/>
      <c r="C23" s="12"/>
      <c r="D23" s="13" t="s">
        <v>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5"/>
      <c r="AK23" s="40"/>
      <c r="AL23" s="40"/>
    </row>
    <row r="24">
      <c r="A24" s="15"/>
      <c r="B24" s="16"/>
      <c r="C24" s="17"/>
      <c r="D24" s="18" t="s">
        <v>2</v>
      </c>
      <c r="E24" s="18" t="s">
        <v>3</v>
      </c>
      <c r="F24" s="18" t="s">
        <v>4</v>
      </c>
      <c r="G24" s="18" t="s">
        <v>5</v>
      </c>
      <c r="H24" s="18" t="s">
        <v>2</v>
      </c>
      <c r="I24" s="18" t="s">
        <v>3</v>
      </c>
      <c r="J24" s="18" t="s">
        <v>4</v>
      </c>
      <c r="K24" s="18" t="s">
        <v>5</v>
      </c>
      <c r="L24" s="18" t="s">
        <v>2</v>
      </c>
      <c r="M24" s="18" t="s">
        <v>3</v>
      </c>
      <c r="N24" s="18" t="s">
        <v>4</v>
      </c>
      <c r="O24" s="18" t="s">
        <v>5</v>
      </c>
      <c r="P24" s="18" t="s">
        <v>2</v>
      </c>
      <c r="Q24" s="18" t="s">
        <v>3</v>
      </c>
      <c r="R24" s="18" t="s">
        <v>4</v>
      </c>
      <c r="S24" s="19" t="s">
        <v>5</v>
      </c>
      <c r="T24" s="19" t="s">
        <v>2</v>
      </c>
      <c r="U24" s="19" t="s">
        <v>3</v>
      </c>
      <c r="V24" s="19" t="s">
        <v>4</v>
      </c>
      <c r="W24" s="19" t="str">
        <f t="shared" ref="W24:AA24" si="1">W$4</f>
        <v>Dec 31,</v>
      </c>
      <c r="X24" s="19" t="str">
        <f t="shared" si="1"/>
        <v>Mar 31,</v>
      </c>
      <c r="Y24" s="19" t="str">
        <f t="shared" si="1"/>
        <v>Jun 30,</v>
      </c>
      <c r="Z24" s="19" t="str">
        <f t="shared" si="1"/>
        <v>Sep 30,</v>
      </c>
      <c r="AA24" s="19" t="str">
        <f t="shared" si="1"/>
        <v>Dec 31,</v>
      </c>
      <c r="AB24" s="19" t="s">
        <v>2</v>
      </c>
      <c r="AC24" s="19" t="s">
        <v>3</v>
      </c>
      <c r="AD24" s="19" t="s">
        <v>4</v>
      </c>
      <c r="AE24" s="19" t="s">
        <v>5</v>
      </c>
      <c r="AF24" s="19" t="s">
        <v>2</v>
      </c>
      <c r="AG24" s="21" t="s">
        <v>3</v>
      </c>
      <c r="AH24" s="21" t="s">
        <v>4</v>
      </c>
      <c r="AI24" s="21" t="s">
        <v>5</v>
      </c>
      <c r="AJ24" s="22"/>
      <c r="AK24" s="40"/>
      <c r="AL24" s="40"/>
    </row>
    <row r="25">
      <c r="A25" s="1"/>
      <c r="C25" s="24" t="s">
        <v>6</v>
      </c>
      <c r="D25" s="25">
        <v>2018.0</v>
      </c>
      <c r="E25" s="25">
        <v>2018.0</v>
      </c>
      <c r="F25" s="25">
        <v>2018.0</v>
      </c>
      <c r="G25" s="25">
        <v>2018.0</v>
      </c>
      <c r="H25" s="25">
        <v>2019.0</v>
      </c>
      <c r="I25" s="25">
        <v>2019.0</v>
      </c>
      <c r="J25" s="25">
        <v>2019.0</v>
      </c>
      <c r="K25" s="25">
        <v>2019.0</v>
      </c>
      <c r="L25" s="25">
        <v>2020.0</v>
      </c>
      <c r="M25" s="25">
        <v>2020.0</v>
      </c>
      <c r="N25" s="25">
        <v>2020.0</v>
      </c>
      <c r="O25" s="25">
        <v>2020.0</v>
      </c>
      <c r="P25" s="26">
        <v>2021.0</v>
      </c>
      <c r="Q25" s="26">
        <v>2021.0</v>
      </c>
      <c r="R25" s="26">
        <v>2021.0</v>
      </c>
      <c r="S25" s="26">
        <v>2021.0</v>
      </c>
      <c r="T25" s="26">
        <v>2022.0</v>
      </c>
      <c r="U25" s="26">
        <v>2022.0</v>
      </c>
      <c r="V25" s="26">
        <v>2022.0</v>
      </c>
      <c r="W25" s="26">
        <f>W$5</f>
        <v>2022</v>
      </c>
      <c r="X25" s="26">
        <v>2023.0</v>
      </c>
      <c r="Y25" s="26">
        <f t="shared" ref="Y25:AA25" si="2">Y$5</f>
        <v>2023</v>
      </c>
      <c r="Z25" s="26">
        <f t="shared" si="2"/>
        <v>2023</v>
      </c>
      <c r="AA25" s="26">
        <f t="shared" si="2"/>
        <v>2023</v>
      </c>
      <c r="AB25" s="26">
        <v>2024.0</v>
      </c>
      <c r="AC25" s="26">
        <v>2024.0</v>
      </c>
      <c r="AD25" s="26">
        <v>2024.0</v>
      </c>
      <c r="AE25" s="26">
        <v>2024.0</v>
      </c>
      <c r="AF25" s="26">
        <v>2025.0</v>
      </c>
      <c r="AG25" s="28">
        <v>2025.0</v>
      </c>
      <c r="AH25" s="28">
        <v>2025.0</v>
      </c>
      <c r="AI25" s="27">
        <v>2025.0</v>
      </c>
      <c r="AJ25" s="29"/>
      <c r="AK25" s="53"/>
      <c r="AL25" s="53"/>
    </row>
    <row r="26">
      <c r="A26" s="83"/>
      <c r="C26" s="84" t="s">
        <v>8</v>
      </c>
      <c r="D26" s="85">
        <v>204744.0</v>
      </c>
      <c r="E26" s="85">
        <v>210579.0</v>
      </c>
      <c r="F26" s="85">
        <v>222718.0</v>
      </c>
      <c r="G26" s="85">
        <v>271205.0</v>
      </c>
      <c r="H26" s="85">
        <v>250247.0</v>
      </c>
      <c r="I26" s="85">
        <v>258194.0</v>
      </c>
      <c r="J26" s="85">
        <v>274467.0</v>
      </c>
      <c r="K26" s="85">
        <v>310922.0</v>
      </c>
      <c r="L26" s="85">
        <v>279346.0</v>
      </c>
      <c r="M26" s="85">
        <v>267668.0</v>
      </c>
      <c r="N26" s="85">
        <v>290585.0</v>
      </c>
      <c r="O26" s="85">
        <v>351294.0</v>
      </c>
      <c r="P26" s="85">
        <v>302950.0</v>
      </c>
      <c r="Q26" s="85">
        <v>329072.0</v>
      </c>
      <c r="R26" s="85">
        <v>338768.0</v>
      </c>
      <c r="S26" s="86">
        <v>407668.0</v>
      </c>
      <c r="T26" s="86">
        <v>354726.0</v>
      </c>
      <c r="U26" s="86">
        <v>342695.0</v>
      </c>
      <c r="V26" s="86">
        <v>332462.0</v>
      </c>
      <c r="W26" s="86">
        <v>371267.0</v>
      </c>
      <c r="X26" s="87">
        <v>327686.0</v>
      </c>
      <c r="Y26" s="87">
        <v>332004.0</v>
      </c>
      <c r="Z26" s="87">
        <v>360221.0</v>
      </c>
      <c r="AA26" s="87">
        <v>419774.0</v>
      </c>
      <c r="AB26" s="87">
        <v>414008.0</v>
      </c>
      <c r="AC26" s="87">
        <v>428160.0</v>
      </c>
      <c r="AD26" s="87">
        <v>433012.0</v>
      </c>
      <c r="AE26" s="87">
        <v>491040.0</v>
      </c>
      <c r="AF26" s="87">
        <v>427493.0</v>
      </c>
      <c r="AG26" s="88">
        <v>465474.0</v>
      </c>
      <c r="AH26" s="88">
        <v>496764.0</v>
      </c>
      <c r="AI26" s="89">
        <v>522309.0</v>
      </c>
      <c r="AJ26" s="90"/>
      <c r="AK26" s="40"/>
      <c r="AL26" s="40"/>
    </row>
    <row r="27">
      <c r="A27" s="1"/>
      <c r="C27" s="91" t="s">
        <v>23</v>
      </c>
      <c r="D27" s="92"/>
      <c r="E27" s="92"/>
      <c r="F27" s="92"/>
      <c r="G27" s="92"/>
      <c r="H27" s="92"/>
      <c r="I27" s="92"/>
      <c r="J27" s="92"/>
      <c r="K27" s="92"/>
      <c r="L27" s="92"/>
      <c r="M27" s="92"/>
      <c r="N27" s="92"/>
      <c r="O27" s="92"/>
      <c r="P27" s="92"/>
      <c r="Q27" s="92"/>
      <c r="R27" s="92"/>
      <c r="S27" s="79"/>
      <c r="T27" s="79"/>
      <c r="U27" s="79"/>
      <c r="V27" s="79"/>
      <c r="W27" s="79"/>
      <c r="X27" s="93"/>
      <c r="Y27" s="93"/>
      <c r="Z27" s="93"/>
      <c r="AA27" s="93"/>
      <c r="AB27" s="93"/>
      <c r="AC27" s="93"/>
      <c r="AD27" s="93"/>
      <c r="AE27" s="93"/>
      <c r="AF27" s="93"/>
      <c r="AG27" s="93"/>
      <c r="AH27" s="93"/>
      <c r="AI27" s="93"/>
      <c r="AJ27" s="93"/>
      <c r="AK27" s="40"/>
      <c r="AL27" s="40"/>
    </row>
    <row r="28">
      <c r="A28" s="1"/>
      <c r="C28" s="94" t="s">
        <v>24</v>
      </c>
      <c r="D28" s="95">
        <v>143508.0</v>
      </c>
      <c r="E28" s="95">
        <v>146543.0</v>
      </c>
      <c r="F28" s="95">
        <v>155102.0</v>
      </c>
      <c r="G28" s="95">
        <v>182567.0</v>
      </c>
      <c r="H28" s="95">
        <v>184777.0</v>
      </c>
      <c r="I28" s="95">
        <v>185746.0</v>
      </c>
      <c r="J28" s="95">
        <v>202987.0</v>
      </c>
      <c r="K28" s="95">
        <v>224491.0</v>
      </c>
      <c r="L28" s="95">
        <v>210378.0</v>
      </c>
      <c r="M28" s="95">
        <v>168783.0</v>
      </c>
      <c r="N28" s="95">
        <v>186288.0</v>
      </c>
      <c r="O28" s="95">
        <v>241092.0</v>
      </c>
      <c r="P28" s="95">
        <v>197036.0</v>
      </c>
      <c r="Q28" s="95">
        <v>212202.0</v>
      </c>
      <c r="R28" s="95">
        <v>211899.0</v>
      </c>
      <c r="S28" s="96">
        <v>238458.0</v>
      </c>
      <c r="T28" s="96">
        <v>216498.0</v>
      </c>
      <c r="U28" s="96">
        <v>199486.0</v>
      </c>
      <c r="V28" s="96">
        <v>203125.0</v>
      </c>
      <c r="W28" s="96">
        <v>212399.0</v>
      </c>
      <c r="X28" s="97">
        <v>211946.0</v>
      </c>
      <c r="Y28" s="97">
        <v>208870.0</v>
      </c>
      <c r="Z28" s="97">
        <v>231786.0</v>
      </c>
      <c r="AA28" s="97">
        <v>251264.0</v>
      </c>
      <c r="AB28" s="97">
        <v>275120.0</v>
      </c>
      <c r="AC28" s="97">
        <v>278620.0</v>
      </c>
      <c r="AD28" s="97">
        <v>267997.0</v>
      </c>
      <c r="AE28" s="97">
        <v>279819.0</v>
      </c>
      <c r="AF28" s="97">
        <v>279797.0</v>
      </c>
      <c r="AG28" s="98">
        <v>297423.0</v>
      </c>
      <c r="AH28" s="98">
        <v>324079.0</v>
      </c>
      <c r="AI28" s="97">
        <v>313602.0</v>
      </c>
      <c r="AJ28" s="99"/>
      <c r="AK28" s="40"/>
      <c r="AL28" s="40"/>
    </row>
    <row r="29">
      <c r="A29" s="1"/>
      <c r="C29" s="91" t="s">
        <v>25</v>
      </c>
      <c r="D29" s="100">
        <v>10479.0</v>
      </c>
      <c r="E29" s="100">
        <v>12147.0</v>
      </c>
      <c r="F29" s="100">
        <v>11747.0</v>
      </c>
      <c r="G29" s="100">
        <v>12923.0</v>
      </c>
      <c r="H29" s="100">
        <v>13884.0</v>
      </c>
      <c r="I29" s="100">
        <v>16251.0</v>
      </c>
      <c r="J29" s="100">
        <v>16634.0</v>
      </c>
      <c r="K29" s="100">
        <v>17091.0</v>
      </c>
      <c r="L29" s="100">
        <v>16192.0</v>
      </c>
      <c r="M29" s="100">
        <v>14781.0</v>
      </c>
      <c r="N29" s="100">
        <v>14701.0</v>
      </c>
      <c r="O29" s="100">
        <v>17181.0</v>
      </c>
      <c r="P29" s="100">
        <v>16415.0</v>
      </c>
      <c r="Q29" s="100">
        <v>16625.0</v>
      </c>
      <c r="R29" s="100">
        <v>19184.0</v>
      </c>
      <c r="S29" s="101">
        <v>25568.0</v>
      </c>
      <c r="T29" s="101">
        <v>26198.0</v>
      </c>
      <c r="U29" s="101">
        <v>26848.0</v>
      </c>
      <c r="V29" s="101">
        <v>26649.0</v>
      </c>
      <c r="W29" s="101">
        <v>25694.0</v>
      </c>
      <c r="X29" s="102">
        <v>26148.0</v>
      </c>
      <c r="Y29" s="102">
        <v>26077.0</v>
      </c>
      <c r="Z29" s="102">
        <v>27776.0</v>
      </c>
      <c r="AA29" s="102">
        <v>30260.0</v>
      </c>
      <c r="AB29" s="102">
        <v>29935.0</v>
      </c>
      <c r="AC29" s="102">
        <v>34762.0</v>
      </c>
      <c r="AD29" s="102">
        <v>32138.0</v>
      </c>
      <c r="AE29" s="102">
        <v>33611.0</v>
      </c>
      <c r="AF29" s="102">
        <v>28389.0</v>
      </c>
      <c r="AG29" s="103">
        <v>32440.0</v>
      </c>
      <c r="AH29" s="103">
        <v>33666.0</v>
      </c>
      <c r="AI29" s="102">
        <v>33134.0</v>
      </c>
      <c r="AJ29" s="104"/>
      <c r="AK29" s="40"/>
      <c r="AL29" s="40"/>
    </row>
    <row r="30">
      <c r="A30" s="1"/>
      <c r="C30" s="94" t="s">
        <v>26</v>
      </c>
      <c r="D30" s="95">
        <v>153987.0</v>
      </c>
      <c r="E30" s="95">
        <v>158690.0</v>
      </c>
      <c r="F30" s="95">
        <v>166849.0</v>
      </c>
      <c r="G30" s="95">
        <v>195490.0</v>
      </c>
      <c r="H30" s="95">
        <v>198661.0</v>
      </c>
      <c r="I30" s="95">
        <v>201997.0</v>
      </c>
      <c r="J30" s="95">
        <v>219621.0</v>
      </c>
      <c r="K30" s="95">
        <v>241582.0</v>
      </c>
      <c r="L30" s="95">
        <v>226570.0</v>
      </c>
      <c r="M30" s="95">
        <v>183564.0</v>
      </c>
      <c r="N30" s="95">
        <v>200989.0</v>
      </c>
      <c r="O30" s="95">
        <v>258273.0</v>
      </c>
      <c r="P30" s="95">
        <v>213451.0</v>
      </c>
      <c r="Q30" s="95">
        <v>228827.0</v>
      </c>
      <c r="R30" s="95">
        <v>231083.0</v>
      </c>
      <c r="S30" s="96">
        <v>264026.0</v>
      </c>
      <c r="T30" s="96">
        <v>242696.0</v>
      </c>
      <c r="U30" s="96">
        <v>226334.0</v>
      </c>
      <c r="V30" s="96">
        <v>229774.0</v>
      </c>
      <c r="W30" s="96">
        <v>238093.0</v>
      </c>
      <c r="X30" s="97">
        <v>238094.0</v>
      </c>
      <c r="Y30" s="97">
        <v>234947.0</v>
      </c>
      <c r="Z30" s="97">
        <v>259562.0</v>
      </c>
      <c r="AA30" s="97">
        <v>281524.0</v>
      </c>
      <c r="AB30" s="97">
        <v>305055.0</v>
      </c>
      <c r="AC30" s="97">
        <v>313382.0</v>
      </c>
      <c r="AD30" s="97">
        <v>300135.0</v>
      </c>
      <c r="AE30" s="97">
        <v>313430.0</v>
      </c>
      <c r="AF30" s="97">
        <v>308186.0</v>
      </c>
      <c r="AG30" s="98">
        <v>329863.0</v>
      </c>
      <c r="AH30" s="98">
        <v>357745.0</v>
      </c>
      <c r="AI30" s="97">
        <v>346736.0</v>
      </c>
      <c r="AJ30" s="99"/>
      <c r="AK30" s="40"/>
      <c r="AL30" s="40"/>
    </row>
    <row r="31">
      <c r="A31" s="1"/>
      <c r="C31" s="105" t="s">
        <v>27</v>
      </c>
      <c r="D31" s="106">
        <v>50757.0</v>
      </c>
      <c r="E31" s="106">
        <v>51889.0</v>
      </c>
      <c r="F31" s="106">
        <v>55869.0</v>
      </c>
      <c r="G31" s="106">
        <v>75715.0</v>
      </c>
      <c r="H31" s="106">
        <v>51586.0</v>
      </c>
      <c r="I31" s="106">
        <v>56197.0</v>
      </c>
      <c r="J31" s="106">
        <v>54846.0</v>
      </c>
      <c r="K31" s="106">
        <v>69340.0</v>
      </c>
      <c r="L31" s="106">
        <v>52776.0</v>
      </c>
      <c r="M31" s="106">
        <v>84104.0</v>
      </c>
      <c r="N31" s="106">
        <v>89596.0</v>
      </c>
      <c r="O31" s="106">
        <v>93021.0</v>
      </c>
      <c r="P31" s="106">
        <v>89499.0</v>
      </c>
      <c r="Q31" s="106">
        <v>100245.0</v>
      </c>
      <c r="R31" s="106">
        <v>107685.0</v>
      </c>
      <c r="S31" s="107">
        <v>143642.0</v>
      </c>
      <c r="T31" s="107">
        <v>112030.0</v>
      </c>
      <c r="U31" s="107">
        <v>116361.0</v>
      </c>
      <c r="V31" s="107">
        <v>102688.0</v>
      </c>
      <c r="W31" s="107">
        <v>133174.0</v>
      </c>
      <c r="X31" s="108">
        <v>89592.0</v>
      </c>
      <c r="Y31" s="108">
        <v>97057.0</v>
      </c>
      <c r="Z31" s="108">
        <v>100659.0</v>
      </c>
      <c r="AA31" s="108">
        <v>138250.0</v>
      </c>
      <c r="AB31" s="108">
        <v>108953.0</v>
      </c>
      <c r="AC31" s="108">
        <v>114778.0</v>
      </c>
      <c r="AD31" s="108">
        <v>132877.0</v>
      </c>
      <c r="AE31" s="108">
        <v>177610.0</v>
      </c>
      <c r="AF31" s="108">
        <v>119307.0</v>
      </c>
      <c r="AG31" s="109">
        <v>135611.0</v>
      </c>
      <c r="AH31" s="109">
        <v>139019.0</v>
      </c>
      <c r="AI31" s="108">
        <v>175573.0</v>
      </c>
      <c r="AJ31" s="109"/>
      <c r="AK31" s="40"/>
      <c r="AL31" s="40"/>
    </row>
    <row r="32">
      <c r="A32" s="1"/>
      <c r="C32" s="94" t="s">
        <v>28</v>
      </c>
      <c r="D32" s="110"/>
      <c r="E32" s="110"/>
      <c r="F32" s="110"/>
      <c r="G32" s="110"/>
      <c r="H32" s="110"/>
      <c r="I32" s="110"/>
      <c r="J32" s="110"/>
      <c r="K32" s="110"/>
      <c r="L32" s="110"/>
      <c r="M32" s="110"/>
      <c r="N32" s="110"/>
      <c r="O32" s="110"/>
      <c r="P32" s="110"/>
      <c r="Q32" s="110"/>
      <c r="R32" s="110"/>
      <c r="S32" s="111"/>
      <c r="T32" s="111"/>
      <c r="U32" s="111"/>
      <c r="V32" s="111"/>
      <c r="W32" s="112"/>
      <c r="X32" s="113"/>
      <c r="Y32" s="113"/>
      <c r="Z32" s="113"/>
      <c r="AA32" s="113"/>
      <c r="AB32" s="113"/>
      <c r="AC32" s="113"/>
      <c r="AD32" s="113"/>
      <c r="AE32" s="113"/>
      <c r="AF32" s="113"/>
      <c r="AG32" s="113"/>
      <c r="AH32" s="113"/>
      <c r="AI32" s="113"/>
      <c r="AJ32" s="93"/>
      <c r="AK32" s="40"/>
      <c r="AL32" s="40"/>
    </row>
    <row r="33">
      <c r="A33" s="1"/>
      <c r="C33" s="91" t="s">
        <v>29</v>
      </c>
      <c r="D33" s="114">
        <v>17281.0</v>
      </c>
      <c r="E33" s="114">
        <v>19113.0</v>
      </c>
      <c r="F33" s="114">
        <v>17494.0</v>
      </c>
      <c r="G33" s="114">
        <v>19136.0</v>
      </c>
      <c r="H33" s="114">
        <v>19055.0</v>
      </c>
      <c r="I33" s="114">
        <v>21819.0</v>
      </c>
      <c r="J33" s="114">
        <v>21942.0</v>
      </c>
      <c r="K33" s="114">
        <v>21894.0</v>
      </c>
      <c r="L33" s="114">
        <v>21999.0</v>
      </c>
      <c r="M33" s="114">
        <v>21908.0</v>
      </c>
      <c r="N33" s="114">
        <v>21485.0</v>
      </c>
      <c r="O33" s="114">
        <v>34031.0</v>
      </c>
      <c r="P33" s="114">
        <v>23893.0</v>
      </c>
      <c r="Q33" s="114">
        <v>30050.0</v>
      </c>
      <c r="R33" s="114">
        <v>29946.0</v>
      </c>
      <c r="S33" s="115">
        <v>34044.0</v>
      </c>
      <c r="T33" s="115">
        <v>30412.0</v>
      </c>
      <c r="U33" s="115">
        <v>34079.0</v>
      </c>
      <c r="V33" s="115">
        <v>36237.0</v>
      </c>
      <c r="W33" s="115">
        <v>28548.0</v>
      </c>
      <c r="X33" s="104">
        <v>31985.0</v>
      </c>
      <c r="Y33" s="104">
        <v>34001.0</v>
      </c>
      <c r="Z33" s="104">
        <v>35890.0</v>
      </c>
      <c r="AA33" s="104">
        <v>34379.0</v>
      </c>
      <c r="AB33" s="104">
        <v>36249.0</v>
      </c>
      <c r="AC33" s="104">
        <v>33288.0</v>
      </c>
      <c r="AD33" s="104">
        <v>36727.0</v>
      </c>
      <c r="AE33" s="104">
        <v>36174.0</v>
      </c>
      <c r="AF33" s="104">
        <v>35956.0</v>
      </c>
      <c r="AG33" s="99">
        <v>37482.0</v>
      </c>
      <c r="AH33" s="99">
        <v>37867.0</v>
      </c>
      <c r="AI33" s="104">
        <v>36739.0</v>
      </c>
      <c r="AJ33" s="99"/>
      <c r="AK33" s="40"/>
      <c r="AL33" s="40"/>
    </row>
    <row r="34">
      <c r="A34" s="1"/>
      <c r="C34" s="94" t="s">
        <v>30</v>
      </c>
      <c r="D34" s="95">
        <v>26299.0</v>
      </c>
      <c r="E34" s="95">
        <v>28879.0</v>
      </c>
      <c r="F34" s="116">
        <v>25786.0</v>
      </c>
      <c r="G34" s="95">
        <v>28707.0</v>
      </c>
      <c r="H34" s="95">
        <v>29729.0</v>
      </c>
      <c r="I34" s="95">
        <v>31309.0</v>
      </c>
      <c r="J34" s="95">
        <v>33342.0</v>
      </c>
      <c r="K34" s="95">
        <v>35973.0</v>
      </c>
      <c r="L34" s="95">
        <v>35436.0</v>
      </c>
      <c r="M34" s="95">
        <v>31396.0</v>
      </c>
      <c r="N34" s="95">
        <v>32663.0</v>
      </c>
      <c r="O34" s="95">
        <v>34246.0</v>
      </c>
      <c r="P34" s="95">
        <v>34308.0</v>
      </c>
      <c r="Q34" s="95">
        <v>69136.0</v>
      </c>
      <c r="R34" s="95">
        <v>43518.0</v>
      </c>
      <c r="S34" s="96">
        <v>59127.0</v>
      </c>
      <c r="T34" s="96">
        <v>61368.0</v>
      </c>
      <c r="U34" s="96">
        <v>66405.0</v>
      </c>
      <c r="V34" s="96">
        <v>63216.0</v>
      </c>
      <c r="W34" s="96">
        <v>55814.0</v>
      </c>
      <c r="X34" s="97">
        <v>60569.0</v>
      </c>
      <c r="Y34" s="97">
        <v>61198.0</v>
      </c>
      <c r="Z34" s="97">
        <v>59664.0</v>
      </c>
      <c r="AA34" s="97">
        <v>64911.0</v>
      </c>
      <c r="AB34" s="97">
        <v>67608.0</v>
      </c>
      <c r="AC34" s="97">
        <v>64837.0</v>
      </c>
      <c r="AD34" s="97">
        <v>67808.0</v>
      </c>
      <c r="AE34" s="97">
        <v>68273.0</v>
      </c>
      <c r="AF34" s="97">
        <v>65890.0</v>
      </c>
      <c r="AG34" s="98">
        <v>71248.0</v>
      </c>
      <c r="AH34" s="98">
        <v>70090.0</v>
      </c>
      <c r="AI34" s="97">
        <v>67982.0</v>
      </c>
      <c r="AJ34" s="99"/>
      <c r="AK34" s="40"/>
      <c r="AL34" s="40"/>
    </row>
    <row r="35">
      <c r="A35" s="1"/>
      <c r="C35" s="91" t="s">
        <v>31</v>
      </c>
      <c r="D35" s="100">
        <v>7764.0</v>
      </c>
      <c r="E35" s="100">
        <v>9076.0</v>
      </c>
      <c r="F35" s="100">
        <v>10041.0</v>
      </c>
      <c r="G35" s="100">
        <v>7321.0</v>
      </c>
      <c r="H35" s="100">
        <v>7464.0</v>
      </c>
      <c r="I35" s="100">
        <v>7784.0</v>
      </c>
      <c r="J35" s="100">
        <v>10549.0</v>
      </c>
      <c r="K35" s="100">
        <v>10745.0</v>
      </c>
      <c r="L35" s="100">
        <v>15179.0</v>
      </c>
      <c r="M35" s="100">
        <v>12576.0</v>
      </c>
      <c r="N35" s="100">
        <v>13907.0</v>
      </c>
      <c r="O35" s="100">
        <v>18478.0</v>
      </c>
      <c r="P35" s="100">
        <v>9676.0</v>
      </c>
      <c r="Q35" s="100">
        <v>54468.0</v>
      </c>
      <c r="R35" s="100">
        <v>34345.0</v>
      </c>
      <c r="S35" s="101">
        <v>31826.0</v>
      </c>
      <c r="T35" s="101">
        <v>27949.0</v>
      </c>
      <c r="U35" s="101">
        <v>25428.0</v>
      </c>
      <c r="V35" s="101">
        <v>24685.0</v>
      </c>
      <c r="W35" s="101">
        <v>23777.0</v>
      </c>
      <c r="X35" s="102">
        <v>25836.0</v>
      </c>
      <c r="Y35" s="102">
        <v>26858.0</v>
      </c>
      <c r="Z35" s="102">
        <v>23839.0</v>
      </c>
      <c r="AA35" s="102">
        <v>30165.0</v>
      </c>
      <c r="AB35" s="102">
        <v>23329.0</v>
      </c>
      <c r="AC35" s="102">
        <v>24284.0</v>
      </c>
      <c r="AD35" s="102">
        <v>23784.0</v>
      </c>
      <c r="AE35" s="102">
        <v>25940.0</v>
      </c>
      <c r="AF35" s="102">
        <v>23723.0</v>
      </c>
      <c r="AG35" s="103">
        <v>26837.0</v>
      </c>
      <c r="AH35" s="103">
        <v>24557.0</v>
      </c>
      <c r="AI35" s="102">
        <v>27082.0</v>
      </c>
      <c r="AJ35" s="99"/>
      <c r="AK35" s="40"/>
      <c r="AL35" s="40"/>
    </row>
    <row r="36">
      <c r="A36" s="1"/>
      <c r="C36" s="94" t="s">
        <v>32</v>
      </c>
      <c r="D36" s="95">
        <v>51344.0</v>
      </c>
      <c r="E36" s="95">
        <v>57068.0</v>
      </c>
      <c r="F36" s="95">
        <v>53321.0</v>
      </c>
      <c r="G36" s="95">
        <v>55164.0</v>
      </c>
      <c r="H36" s="95">
        <v>56248.0</v>
      </c>
      <c r="I36" s="95">
        <v>60912.0</v>
      </c>
      <c r="J36" s="95">
        <v>65833.0</v>
      </c>
      <c r="K36" s="95">
        <v>68612.0</v>
      </c>
      <c r="L36" s="95">
        <v>72614.0</v>
      </c>
      <c r="M36" s="95">
        <v>65880.0</v>
      </c>
      <c r="N36" s="95">
        <v>68055.0</v>
      </c>
      <c r="O36" s="95">
        <v>86755.0</v>
      </c>
      <c r="P36" s="95">
        <v>67877.0</v>
      </c>
      <c r="Q36" s="95">
        <v>153654.0</v>
      </c>
      <c r="R36" s="95">
        <v>107809.0</v>
      </c>
      <c r="S36" s="96">
        <v>124997.0</v>
      </c>
      <c r="T36" s="96">
        <v>119729.0</v>
      </c>
      <c r="U36" s="96">
        <v>125912.0</v>
      </c>
      <c r="V36" s="96">
        <v>124138.0</v>
      </c>
      <c r="W36" s="96">
        <v>108139.0</v>
      </c>
      <c r="X36" s="97">
        <v>118390.0</v>
      </c>
      <c r="Y36" s="97">
        <v>122057.0</v>
      </c>
      <c r="Z36" s="97">
        <v>119393.0</v>
      </c>
      <c r="AA36" s="97">
        <v>129455.0</v>
      </c>
      <c r="AB36" s="97">
        <v>127186.0</v>
      </c>
      <c r="AC36" s="97">
        <v>122409.0</v>
      </c>
      <c r="AD36" s="97">
        <v>128319.0</v>
      </c>
      <c r="AE36" s="97">
        <v>130387.0</v>
      </c>
      <c r="AF36" s="97">
        <v>125569.0</v>
      </c>
      <c r="AG36" s="98">
        <v>135567.0</v>
      </c>
      <c r="AH36" s="98">
        <v>132514.0</v>
      </c>
      <c r="AI36" s="97">
        <v>131803.0</v>
      </c>
      <c r="AJ36" s="99"/>
      <c r="AK36" s="40"/>
      <c r="AL36" s="40"/>
    </row>
    <row r="37">
      <c r="A37" s="1"/>
      <c r="C37" s="91" t="s">
        <v>33</v>
      </c>
      <c r="D37" s="106">
        <v>-587.0</v>
      </c>
      <c r="E37" s="106">
        <v>-5179.0</v>
      </c>
      <c r="F37" s="106">
        <v>2548.0</v>
      </c>
      <c r="G37" s="106">
        <v>20551.0</v>
      </c>
      <c r="H37" s="106">
        <v>-4662.0</v>
      </c>
      <c r="I37" s="106">
        <v>-4715.0</v>
      </c>
      <c r="J37" s="106">
        <v>-10987.0</v>
      </c>
      <c r="K37" s="106">
        <v>728.0</v>
      </c>
      <c r="L37" s="106">
        <v>-19838.0</v>
      </c>
      <c r="M37" s="106">
        <v>18224.0</v>
      </c>
      <c r="N37" s="106">
        <v>21541.0</v>
      </c>
      <c r="O37" s="106">
        <v>6266.0</v>
      </c>
      <c r="P37" s="106">
        <v>21622.0</v>
      </c>
      <c r="Q37" s="106">
        <v>-53409.0</v>
      </c>
      <c r="R37" s="106">
        <v>-124.0</v>
      </c>
      <c r="S37" s="107">
        <v>18645.0</v>
      </c>
      <c r="T37" s="107">
        <v>-7699.0</v>
      </c>
      <c r="U37" s="107">
        <v>-9551.0</v>
      </c>
      <c r="V37" s="107">
        <v>-21450.0</v>
      </c>
      <c r="W37" s="107">
        <v>25035.0</v>
      </c>
      <c r="X37" s="108">
        <v>-28798.0</v>
      </c>
      <c r="Y37" s="108">
        <v>-25000.0</v>
      </c>
      <c r="Z37" s="108">
        <v>-18734.0</v>
      </c>
      <c r="AA37" s="108">
        <v>8795.0</v>
      </c>
      <c r="AB37" s="108">
        <v>-18233.0</v>
      </c>
      <c r="AC37" s="108">
        <v>-7631.0</v>
      </c>
      <c r="AD37" s="108">
        <v>4558.0</v>
      </c>
      <c r="AE37" s="108">
        <v>47223.0</v>
      </c>
      <c r="AF37" s="108">
        <v>-6262.0</v>
      </c>
      <c r="AG37" s="109">
        <v>44.0</v>
      </c>
      <c r="AH37" s="109">
        <v>6505.0</v>
      </c>
      <c r="AI37" s="108">
        <v>43770.0</v>
      </c>
      <c r="AJ37" s="109"/>
      <c r="AK37" s="40"/>
      <c r="AL37" s="40"/>
    </row>
    <row r="38">
      <c r="A38" s="1"/>
      <c r="C38" s="94" t="s">
        <v>34</v>
      </c>
      <c r="D38" s="117">
        <v>358.0</v>
      </c>
      <c r="E38" s="117">
        <v>-2354.0</v>
      </c>
      <c r="F38" s="117">
        <v>-664.0</v>
      </c>
      <c r="G38" s="117">
        <v>1314.0</v>
      </c>
      <c r="H38" s="117">
        <v>-1215.0</v>
      </c>
      <c r="I38" s="117">
        <v>-482.0</v>
      </c>
      <c r="J38" s="117">
        <v>-1050.0</v>
      </c>
      <c r="K38" s="117">
        <v>-645.0</v>
      </c>
      <c r="L38" s="117">
        <v>448.0</v>
      </c>
      <c r="M38" s="117">
        <v>-654.0</v>
      </c>
      <c r="N38" s="117">
        <v>-844.0</v>
      </c>
      <c r="O38" s="117">
        <v>-1703.0</v>
      </c>
      <c r="P38" s="117">
        <v>-798.0</v>
      </c>
      <c r="Q38" s="117">
        <v>-85.0</v>
      </c>
      <c r="R38" s="117">
        <v>13960.0</v>
      </c>
      <c r="S38" s="117">
        <v>-1783.0</v>
      </c>
      <c r="T38" s="117">
        <v>11195.0</v>
      </c>
      <c r="U38" s="117">
        <v>4764.0</v>
      </c>
      <c r="V38" s="117">
        <v>-3570.0</v>
      </c>
      <c r="W38" s="117">
        <v>-3176.0</v>
      </c>
      <c r="X38" s="118">
        <v>-3154.0</v>
      </c>
      <c r="Y38" s="118">
        <v>-3827.0</v>
      </c>
      <c r="Z38" s="118">
        <v>-4402.0</v>
      </c>
      <c r="AA38" s="118">
        <v>-1421.0</v>
      </c>
      <c r="AB38" s="118">
        <v>-3638.0</v>
      </c>
      <c r="AC38" s="118">
        <v>1004.0</v>
      </c>
      <c r="AD38" s="118">
        <v>-1106.0</v>
      </c>
      <c r="AE38" s="118">
        <v>-8240.0</v>
      </c>
      <c r="AF38" s="118">
        <v>-4500.0</v>
      </c>
      <c r="AG38" s="119">
        <v>-2491.0</v>
      </c>
      <c r="AH38" s="119">
        <v>500.0</v>
      </c>
      <c r="AI38" s="118">
        <v>-4801.0</v>
      </c>
      <c r="AJ38" s="109"/>
      <c r="AK38" s="40"/>
      <c r="AL38" s="40"/>
    </row>
    <row r="39">
      <c r="A39" s="1"/>
      <c r="C39" s="91" t="s">
        <v>35</v>
      </c>
      <c r="D39" s="106">
        <v>-229.0</v>
      </c>
      <c r="E39" s="106">
        <v>-7533.0</v>
      </c>
      <c r="F39" s="106">
        <v>1884.0</v>
      </c>
      <c r="G39" s="106">
        <v>21865.0</v>
      </c>
      <c r="H39" s="106">
        <v>-5877.0</v>
      </c>
      <c r="I39" s="106">
        <v>-5197.0</v>
      </c>
      <c r="J39" s="106">
        <v>-12037.0</v>
      </c>
      <c r="K39" s="106">
        <v>83.0</v>
      </c>
      <c r="L39" s="106">
        <v>-19390.0</v>
      </c>
      <c r="M39" s="106">
        <v>17570.0</v>
      </c>
      <c r="N39" s="106">
        <v>20697.0</v>
      </c>
      <c r="O39" s="106">
        <v>4563.0</v>
      </c>
      <c r="P39" s="106">
        <v>20824.0</v>
      </c>
      <c r="Q39" s="106">
        <v>-53494.0</v>
      </c>
      <c r="R39" s="106">
        <v>13836.0</v>
      </c>
      <c r="S39" s="107">
        <v>16862.0</v>
      </c>
      <c r="T39" s="107">
        <v>3496.0</v>
      </c>
      <c r="U39" s="107">
        <v>-4787.0</v>
      </c>
      <c r="V39" s="107">
        <v>-25020.0</v>
      </c>
      <c r="W39" s="107">
        <v>21859.0</v>
      </c>
      <c r="X39" s="108">
        <v>-31952.0</v>
      </c>
      <c r="Y39" s="108">
        <v>-28827.0</v>
      </c>
      <c r="Z39" s="108">
        <v>-23136.0</v>
      </c>
      <c r="AA39" s="108">
        <v>7374.0</v>
      </c>
      <c r="AB39" s="108">
        <v>-21871.0</v>
      </c>
      <c r="AC39" s="108">
        <v>-6627.0</v>
      </c>
      <c r="AD39" s="108">
        <v>3452.0</v>
      </c>
      <c r="AE39" s="108">
        <v>38982.0</v>
      </c>
      <c r="AF39" s="108">
        <v>-10762.0</v>
      </c>
      <c r="AG39" s="109">
        <v>-2447.0</v>
      </c>
      <c r="AH39" s="109">
        <v>7005.0</v>
      </c>
      <c r="AI39" s="108">
        <v>38968.0</v>
      </c>
      <c r="AJ39" s="109"/>
      <c r="AK39" s="40"/>
      <c r="AL39" s="40"/>
    </row>
    <row r="40">
      <c r="A40" s="1"/>
      <c r="C40" s="120" t="s">
        <v>36</v>
      </c>
      <c r="D40" s="121">
        <v>-657.0</v>
      </c>
      <c r="E40" s="121">
        <v>-1030.0</v>
      </c>
      <c r="F40" s="121">
        <v>-1276.0</v>
      </c>
      <c r="G40" s="121">
        <v>-2363.0</v>
      </c>
      <c r="H40" s="121">
        <v>-882.0</v>
      </c>
      <c r="I40" s="121">
        <v>-1339.0</v>
      </c>
      <c r="J40" s="121">
        <v>-2077.0</v>
      </c>
      <c r="K40" s="121">
        <v>-699.0</v>
      </c>
      <c r="L40" s="121">
        <v>-4463.0</v>
      </c>
      <c r="M40" s="121">
        <v>-4665.0</v>
      </c>
      <c r="N40" s="121">
        <v>-4009.0</v>
      </c>
      <c r="O40" s="121">
        <v>-1810.0</v>
      </c>
      <c r="P40" s="121">
        <v>-2237.0</v>
      </c>
      <c r="Q40" s="121">
        <v>-7922.0</v>
      </c>
      <c r="R40" s="121">
        <v>3460.0</v>
      </c>
      <c r="S40" s="121">
        <v>-16277.0</v>
      </c>
      <c r="T40" s="121">
        <v>392.0</v>
      </c>
      <c r="U40" s="121">
        <v>-234.0</v>
      </c>
      <c r="V40" s="121">
        <v>-1006.0</v>
      </c>
      <c r="W40" s="121">
        <v>-6675.0</v>
      </c>
      <c r="X40" s="122">
        <v>639.0</v>
      </c>
      <c r="Y40" s="122">
        <v>-2487.0</v>
      </c>
      <c r="Z40" s="122" t="s">
        <v>37</v>
      </c>
      <c r="AA40" s="122">
        <v>-3651.0</v>
      </c>
      <c r="AB40" s="122">
        <v>-4287.0</v>
      </c>
      <c r="AC40" s="122">
        <v>2336.0</v>
      </c>
      <c r="AD40" s="122">
        <v>-9906.0</v>
      </c>
      <c r="AE40" s="122">
        <v>-5840.0</v>
      </c>
      <c r="AF40" s="122">
        <v>2012.0</v>
      </c>
      <c r="AG40" s="123">
        <v>-1898.0</v>
      </c>
      <c r="AH40" s="123">
        <v>-1761.0</v>
      </c>
      <c r="AI40" s="122">
        <v>11166.0</v>
      </c>
      <c r="AJ40" s="124"/>
      <c r="AK40" s="40"/>
      <c r="AL40" s="40"/>
    </row>
    <row r="41">
      <c r="A41" s="125"/>
      <c r="C41" s="126" t="s">
        <v>38</v>
      </c>
      <c r="D41" s="127">
        <v>-886.0</v>
      </c>
      <c r="E41" s="127">
        <v>-8563.0</v>
      </c>
      <c r="F41" s="127">
        <v>608.0</v>
      </c>
      <c r="G41" s="127">
        <v>19502.0</v>
      </c>
      <c r="H41" s="127">
        <v>-6759.0</v>
      </c>
      <c r="I41" s="127">
        <v>-6536.0</v>
      </c>
      <c r="J41" s="127">
        <v>-14114.0</v>
      </c>
      <c r="K41" s="127">
        <v>-616.0</v>
      </c>
      <c r="L41" s="127">
        <v>-23853.0</v>
      </c>
      <c r="M41" s="127">
        <v>12905.0</v>
      </c>
      <c r="N41" s="127">
        <v>16688.0</v>
      </c>
      <c r="O41" s="127">
        <v>2753.0</v>
      </c>
      <c r="P41" s="127">
        <v>18587.0</v>
      </c>
      <c r="Q41" s="127">
        <v>-61416.0</v>
      </c>
      <c r="R41" s="127">
        <v>17296.0</v>
      </c>
      <c r="S41" s="128">
        <v>585.0</v>
      </c>
      <c r="T41" s="128">
        <v>3888.0</v>
      </c>
      <c r="U41" s="128">
        <v>-5021.0</v>
      </c>
      <c r="V41" s="128">
        <v>-26026.0</v>
      </c>
      <c r="W41" s="128">
        <v>15184.0</v>
      </c>
      <c r="X41" s="129">
        <v>-31313.0</v>
      </c>
      <c r="Y41" s="129">
        <v>-31314.0</v>
      </c>
      <c r="Z41" s="129">
        <v>-23136.0</v>
      </c>
      <c r="AA41" s="129">
        <v>3723.0</v>
      </c>
      <c r="AB41" s="129">
        <v>-26158.0</v>
      </c>
      <c r="AC41" s="129">
        <v>-4291.0</v>
      </c>
      <c r="AD41" s="129">
        <v>-6454.0</v>
      </c>
      <c r="AE41" s="129">
        <v>33143.0</v>
      </c>
      <c r="AF41" s="129">
        <v>-8750.0</v>
      </c>
      <c r="AG41" s="130">
        <v>-4345.0</v>
      </c>
      <c r="AH41" s="130">
        <v>5244.0</v>
      </c>
      <c r="AI41" s="129">
        <v>50135.0</v>
      </c>
      <c r="AJ41" s="90"/>
      <c r="AK41" s="40"/>
      <c r="AL41" s="40"/>
    </row>
    <row r="42">
      <c r="A42" s="1"/>
      <c r="B42" s="131"/>
      <c r="C42" s="131"/>
      <c r="D42" s="80"/>
      <c r="E42" s="80"/>
      <c r="F42" s="80"/>
      <c r="G42" s="80"/>
      <c r="H42" s="80"/>
      <c r="I42" s="80"/>
      <c r="J42" s="80"/>
      <c r="K42" s="80"/>
      <c r="L42" s="80"/>
      <c r="M42" s="80"/>
      <c r="N42" s="80"/>
      <c r="O42" s="80"/>
      <c r="P42" s="80"/>
      <c r="Q42" s="80"/>
      <c r="R42" s="80"/>
      <c r="S42" s="81"/>
      <c r="T42" s="81"/>
      <c r="U42" s="81"/>
      <c r="V42" s="81"/>
      <c r="W42" s="81"/>
      <c r="X42" s="81"/>
      <c r="Y42" s="81"/>
      <c r="Z42" s="81"/>
      <c r="AA42" s="81"/>
      <c r="AB42" s="81"/>
      <c r="AC42" s="81"/>
      <c r="AD42" s="81"/>
      <c r="AE42" s="81"/>
      <c r="AF42" s="81"/>
      <c r="AG42" s="4"/>
      <c r="AH42" s="4"/>
      <c r="AI42" s="4"/>
      <c r="AJ42" s="5"/>
      <c r="AK42" s="40"/>
      <c r="AL42" s="40"/>
    </row>
    <row r="43">
      <c r="A43" s="1"/>
      <c r="B43" s="12"/>
      <c r="C43" s="12"/>
      <c r="D43" s="132"/>
      <c r="E43" s="132"/>
      <c r="F43" s="132"/>
      <c r="G43" s="132"/>
      <c r="H43" s="132"/>
      <c r="I43" s="132"/>
      <c r="J43" s="132"/>
      <c r="K43" s="132"/>
      <c r="L43" s="132"/>
      <c r="M43" s="132"/>
      <c r="N43" s="132"/>
      <c r="O43" s="132"/>
      <c r="P43" s="132"/>
      <c r="Q43" s="132"/>
      <c r="R43" s="132"/>
      <c r="S43" s="133"/>
      <c r="T43" s="133"/>
      <c r="U43" s="133"/>
      <c r="V43" s="133"/>
      <c r="W43" s="133"/>
      <c r="X43" s="133"/>
      <c r="Y43" s="133"/>
      <c r="Z43" s="133"/>
      <c r="AA43" s="133"/>
      <c r="AB43" s="133"/>
      <c r="AC43" s="133"/>
      <c r="AD43" s="133"/>
      <c r="AE43" s="133"/>
      <c r="AF43" s="133"/>
      <c r="AG43" s="134"/>
      <c r="AH43" s="134"/>
      <c r="AI43" s="134"/>
      <c r="AJ43" s="135"/>
      <c r="AK43" s="40"/>
      <c r="AL43" s="40"/>
    </row>
    <row r="44">
      <c r="A44" s="11"/>
      <c r="B44" s="12"/>
      <c r="C44" s="12"/>
      <c r="D44" s="13" t="s">
        <v>1</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5"/>
      <c r="AK44" s="40"/>
      <c r="AL44" s="40"/>
    </row>
    <row r="45">
      <c r="A45" s="11"/>
      <c r="B45" s="12"/>
      <c r="C45" s="17"/>
      <c r="D45" s="18" t="s">
        <v>2</v>
      </c>
      <c r="E45" s="18" t="s">
        <v>3</v>
      </c>
      <c r="F45" s="18" t="s">
        <v>4</v>
      </c>
      <c r="G45" s="18" t="s">
        <v>5</v>
      </c>
      <c r="H45" s="18" t="s">
        <v>2</v>
      </c>
      <c r="I45" s="18" t="s">
        <v>3</v>
      </c>
      <c r="J45" s="18" t="s">
        <v>4</v>
      </c>
      <c r="K45" s="18" t="s">
        <v>5</v>
      </c>
      <c r="L45" s="18" t="s">
        <v>2</v>
      </c>
      <c r="M45" s="18" t="s">
        <v>3</v>
      </c>
      <c r="N45" s="18" t="s">
        <v>4</v>
      </c>
      <c r="O45" s="18" t="s">
        <v>5</v>
      </c>
      <c r="P45" s="18" t="s">
        <v>2</v>
      </c>
      <c r="Q45" s="18" t="s">
        <v>3</v>
      </c>
      <c r="R45" s="18" t="s">
        <v>4</v>
      </c>
      <c r="S45" s="19" t="s">
        <v>5</v>
      </c>
      <c r="T45" s="19" t="s">
        <v>2</v>
      </c>
      <c r="U45" s="19" t="s">
        <v>3</v>
      </c>
      <c r="V45" s="19" t="s">
        <v>4</v>
      </c>
      <c r="W45" s="19" t="str">
        <f t="shared" ref="W45:AA45" si="3">W$4</f>
        <v>Dec 31,</v>
      </c>
      <c r="X45" s="19" t="str">
        <f t="shared" si="3"/>
        <v>Mar 31,</v>
      </c>
      <c r="Y45" s="19" t="str">
        <f t="shared" si="3"/>
        <v>Jun 30,</v>
      </c>
      <c r="Z45" s="19" t="str">
        <f t="shared" si="3"/>
        <v>Sep 30,</v>
      </c>
      <c r="AA45" s="19" t="str">
        <f t="shared" si="3"/>
        <v>Dec 31,</v>
      </c>
      <c r="AB45" s="19" t="s">
        <v>2</v>
      </c>
      <c r="AC45" s="19" t="s">
        <v>3</v>
      </c>
      <c r="AD45" s="19" t="s">
        <v>4</v>
      </c>
      <c r="AE45" s="19" t="s">
        <v>5</v>
      </c>
      <c r="AF45" s="19" t="s">
        <v>2</v>
      </c>
      <c r="AG45" s="21" t="s">
        <v>3</v>
      </c>
      <c r="AH45" s="21" t="s">
        <v>4</v>
      </c>
      <c r="AI45" s="21" t="s">
        <v>5</v>
      </c>
      <c r="AJ45" s="22"/>
      <c r="AK45" s="40"/>
      <c r="AL45" s="40"/>
    </row>
    <row r="46">
      <c r="A46" s="11"/>
      <c r="B46" s="12"/>
      <c r="C46" s="24" t="s">
        <v>6</v>
      </c>
      <c r="D46" s="25">
        <v>2018.0</v>
      </c>
      <c r="E46" s="25">
        <v>2018.0</v>
      </c>
      <c r="F46" s="25">
        <v>2018.0</v>
      </c>
      <c r="G46" s="25">
        <v>2018.0</v>
      </c>
      <c r="H46" s="25">
        <v>2019.0</v>
      </c>
      <c r="I46" s="25">
        <v>2019.0</v>
      </c>
      <c r="J46" s="25">
        <v>2019.0</v>
      </c>
      <c r="K46" s="25">
        <v>2019.0</v>
      </c>
      <c r="L46" s="25">
        <v>2020.0</v>
      </c>
      <c r="M46" s="25">
        <v>2020.0</v>
      </c>
      <c r="N46" s="25">
        <v>2020.0</v>
      </c>
      <c r="O46" s="25">
        <v>2020.0</v>
      </c>
      <c r="P46" s="26">
        <v>2021.0</v>
      </c>
      <c r="Q46" s="26">
        <v>2021.0</v>
      </c>
      <c r="R46" s="26">
        <v>2021.0</v>
      </c>
      <c r="S46" s="26">
        <v>2021.0</v>
      </c>
      <c r="T46" s="26">
        <v>2022.0</v>
      </c>
      <c r="U46" s="26">
        <v>2022.0</v>
      </c>
      <c r="V46" s="26">
        <v>2022.0</v>
      </c>
      <c r="W46" s="26">
        <f>W$5</f>
        <v>2022</v>
      </c>
      <c r="X46" s="26">
        <v>2023.0</v>
      </c>
      <c r="Y46" s="26">
        <f t="shared" ref="Y46:AA46" si="4">Y$5</f>
        <v>2023</v>
      </c>
      <c r="Z46" s="26">
        <f t="shared" si="4"/>
        <v>2023</v>
      </c>
      <c r="AA46" s="26">
        <f t="shared" si="4"/>
        <v>2023</v>
      </c>
      <c r="AB46" s="26">
        <v>2024.0</v>
      </c>
      <c r="AC46" s="26">
        <v>2024.0</v>
      </c>
      <c r="AD46" s="26">
        <v>2024.0</v>
      </c>
      <c r="AE46" s="26">
        <v>2024.0</v>
      </c>
      <c r="AF46" s="26">
        <v>2025.0</v>
      </c>
      <c r="AG46" s="28">
        <v>2025.0</v>
      </c>
      <c r="AH46" s="28">
        <v>2025.0</v>
      </c>
      <c r="AI46" s="27">
        <v>2025.0</v>
      </c>
      <c r="AJ46" s="29"/>
      <c r="AK46" s="40"/>
      <c r="AL46" s="40"/>
    </row>
    <row r="47">
      <c r="A47" s="83"/>
      <c r="B47" s="12"/>
      <c r="C47" s="136" t="s">
        <v>8</v>
      </c>
      <c r="D47" s="85">
        <v>204744.0</v>
      </c>
      <c r="E47" s="85">
        <v>210579.0</v>
      </c>
      <c r="F47" s="85">
        <v>222718.0</v>
      </c>
      <c r="G47" s="85">
        <v>271205.0</v>
      </c>
      <c r="H47" s="85">
        <v>250247.0</v>
      </c>
      <c r="I47" s="85">
        <v>258194.0</v>
      </c>
      <c r="J47" s="85">
        <v>274467.0</v>
      </c>
      <c r="K47" s="85">
        <v>310922.0</v>
      </c>
      <c r="L47" s="85">
        <v>279346.0</v>
      </c>
      <c r="M47" s="85">
        <v>267668.0</v>
      </c>
      <c r="N47" s="85">
        <v>290585.0</v>
      </c>
      <c r="O47" s="85">
        <v>351294.0</v>
      </c>
      <c r="P47" s="85">
        <v>302950.0</v>
      </c>
      <c r="Q47" s="85">
        <v>329072.0</v>
      </c>
      <c r="R47" s="85">
        <v>338768.0</v>
      </c>
      <c r="S47" s="86">
        <v>407668.0</v>
      </c>
      <c r="T47" s="86">
        <v>354726.0</v>
      </c>
      <c r="U47" s="86">
        <v>342695.0</v>
      </c>
      <c r="V47" s="86">
        <v>332462.0</v>
      </c>
      <c r="W47" s="86">
        <v>371267.0</v>
      </c>
      <c r="X47" s="87">
        <v>327686.0</v>
      </c>
      <c r="Y47" s="87">
        <v>332004.0</v>
      </c>
      <c r="Z47" s="87">
        <v>360221.0</v>
      </c>
      <c r="AA47" s="87">
        <v>419774.0</v>
      </c>
      <c r="AB47" s="87">
        <v>414008.0</v>
      </c>
      <c r="AC47" s="87">
        <v>428160.0</v>
      </c>
      <c r="AD47" s="87">
        <v>433012.0</v>
      </c>
      <c r="AE47" s="87">
        <v>491040.0</v>
      </c>
      <c r="AF47" s="87">
        <v>427493.0</v>
      </c>
      <c r="AG47" s="88">
        <v>465474.0</v>
      </c>
      <c r="AH47" s="88">
        <v>496764.0</v>
      </c>
      <c r="AI47" s="89">
        <v>522309.0</v>
      </c>
      <c r="AJ47" s="90"/>
      <c r="AK47" s="40"/>
      <c r="AL47" s="40"/>
    </row>
    <row r="48">
      <c r="A48" s="1"/>
      <c r="B48" s="12"/>
      <c r="C48" s="137" t="s">
        <v>24</v>
      </c>
      <c r="D48" s="138">
        <v>143508.0</v>
      </c>
      <c r="E48" s="138">
        <v>146543.0</v>
      </c>
      <c r="F48" s="138">
        <v>155102.0</v>
      </c>
      <c r="G48" s="138">
        <v>182567.0</v>
      </c>
      <c r="H48" s="138">
        <v>184777.0</v>
      </c>
      <c r="I48" s="138">
        <v>185746.0</v>
      </c>
      <c r="J48" s="138">
        <v>202987.0</v>
      </c>
      <c r="K48" s="138">
        <v>224491.0</v>
      </c>
      <c r="L48" s="138">
        <v>210378.0</v>
      </c>
      <c r="M48" s="138">
        <v>168783.0</v>
      </c>
      <c r="N48" s="138">
        <v>186288.0</v>
      </c>
      <c r="O48" s="138">
        <v>241092.0</v>
      </c>
      <c r="P48" s="106">
        <v>197036.0</v>
      </c>
      <c r="Q48" s="106">
        <v>212202.0</v>
      </c>
      <c r="R48" s="106">
        <v>211899.0</v>
      </c>
      <c r="S48" s="107">
        <v>238458.0</v>
      </c>
      <c r="T48" s="107">
        <v>216498.0</v>
      </c>
      <c r="U48" s="107">
        <v>199486.0</v>
      </c>
      <c r="V48" s="107">
        <v>203125.0</v>
      </c>
      <c r="W48" s="107">
        <v>212399.0</v>
      </c>
      <c r="X48" s="108">
        <v>211946.0</v>
      </c>
      <c r="Y48" s="108">
        <v>208870.0</v>
      </c>
      <c r="Z48" s="108">
        <v>231786.0</v>
      </c>
      <c r="AA48" s="108">
        <v>251264.0</v>
      </c>
      <c r="AB48" s="108">
        <v>275120.0</v>
      </c>
      <c r="AC48" s="108">
        <v>278620.0</v>
      </c>
      <c r="AD48" s="108">
        <v>267997.0</v>
      </c>
      <c r="AE48" s="108">
        <v>279819.0</v>
      </c>
      <c r="AF48" s="108">
        <v>279797.0</v>
      </c>
      <c r="AG48" s="109">
        <v>297423.0</v>
      </c>
      <c r="AH48" s="109">
        <v>324079.0</v>
      </c>
      <c r="AI48" s="108">
        <v>313602.0</v>
      </c>
      <c r="AJ48" s="109"/>
      <c r="AK48" s="40"/>
      <c r="AL48" s="40"/>
    </row>
    <row r="49">
      <c r="A49" s="1"/>
      <c r="B49" s="12"/>
      <c r="C49" s="139" t="s">
        <v>25</v>
      </c>
      <c r="D49" s="140">
        <v>10479.0</v>
      </c>
      <c r="E49" s="140">
        <v>12147.0</v>
      </c>
      <c r="F49" s="140">
        <v>11747.0</v>
      </c>
      <c r="G49" s="140">
        <v>12923.0</v>
      </c>
      <c r="H49" s="140">
        <v>13884.0</v>
      </c>
      <c r="I49" s="140">
        <v>16251.0</v>
      </c>
      <c r="J49" s="140">
        <v>16634.0</v>
      </c>
      <c r="K49" s="140">
        <v>17091.0</v>
      </c>
      <c r="L49" s="140">
        <v>16192.0</v>
      </c>
      <c r="M49" s="140">
        <v>14781.0</v>
      </c>
      <c r="N49" s="140">
        <v>14701.0</v>
      </c>
      <c r="O49" s="140">
        <v>17181.0</v>
      </c>
      <c r="P49" s="117">
        <v>16415.0</v>
      </c>
      <c r="Q49" s="117">
        <v>16625.0</v>
      </c>
      <c r="R49" s="117">
        <v>19184.0</v>
      </c>
      <c r="S49" s="141">
        <v>25568.0</v>
      </c>
      <c r="T49" s="141">
        <v>26198.0</v>
      </c>
      <c r="U49" s="141">
        <v>26848.0</v>
      </c>
      <c r="V49" s="141">
        <v>26649.0</v>
      </c>
      <c r="W49" s="141">
        <v>25694.0</v>
      </c>
      <c r="X49" s="118">
        <v>26148.0</v>
      </c>
      <c r="Y49" s="118">
        <v>26077.0</v>
      </c>
      <c r="Z49" s="118">
        <v>27776.0</v>
      </c>
      <c r="AA49" s="118">
        <v>30260.0</v>
      </c>
      <c r="AB49" s="118">
        <v>29935.0</v>
      </c>
      <c r="AC49" s="118">
        <v>34762.0</v>
      </c>
      <c r="AD49" s="118">
        <v>32138.0</v>
      </c>
      <c r="AE49" s="118">
        <v>33611.0</v>
      </c>
      <c r="AF49" s="118">
        <v>28389.0</v>
      </c>
      <c r="AG49" s="119">
        <v>32440.0</v>
      </c>
      <c r="AH49" s="119">
        <v>33666.0</v>
      </c>
      <c r="AI49" s="118">
        <v>33134.0</v>
      </c>
      <c r="AJ49" s="109"/>
      <c r="AK49" s="40"/>
      <c r="AL49" s="40"/>
    </row>
    <row r="50">
      <c r="A50" s="1"/>
      <c r="B50" s="12"/>
      <c r="C50" s="34" t="s">
        <v>9</v>
      </c>
      <c r="D50" s="138">
        <v>50757.0</v>
      </c>
      <c r="E50" s="138">
        <v>51889.0</v>
      </c>
      <c r="F50" s="138">
        <v>55869.0</v>
      </c>
      <c r="G50" s="138">
        <v>75715.0</v>
      </c>
      <c r="H50" s="138">
        <v>51586.0</v>
      </c>
      <c r="I50" s="138">
        <v>56197.0</v>
      </c>
      <c r="J50" s="138">
        <v>54846.0</v>
      </c>
      <c r="K50" s="138">
        <v>69340.0</v>
      </c>
      <c r="L50" s="138">
        <v>52776.0</v>
      </c>
      <c r="M50" s="138">
        <v>84104.0</v>
      </c>
      <c r="N50" s="138">
        <v>89596.0</v>
      </c>
      <c r="O50" s="138">
        <v>93021.0</v>
      </c>
      <c r="P50" s="138">
        <v>89499.0</v>
      </c>
      <c r="Q50" s="138">
        <v>100245.0</v>
      </c>
      <c r="R50" s="138">
        <v>107685.0</v>
      </c>
      <c r="S50" s="142">
        <v>143642.0</v>
      </c>
      <c r="T50" s="142">
        <v>112030.0</v>
      </c>
      <c r="U50" s="142">
        <v>116361.0</v>
      </c>
      <c r="V50" s="142">
        <v>102688.0</v>
      </c>
      <c r="W50" s="142">
        <v>133174.0</v>
      </c>
      <c r="X50" s="143">
        <v>89592.0</v>
      </c>
      <c r="Y50" s="143">
        <v>97057.0</v>
      </c>
      <c r="Z50" s="143">
        <v>100659.0</v>
      </c>
      <c r="AA50" s="143">
        <v>138250.0</v>
      </c>
      <c r="AB50" s="143">
        <v>108953.0</v>
      </c>
      <c r="AC50" s="143">
        <v>114778.0</v>
      </c>
      <c r="AD50" s="143">
        <v>132877.0</v>
      </c>
      <c r="AE50" s="143">
        <v>177610.0</v>
      </c>
      <c r="AF50" s="143">
        <v>119307.0</v>
      </c>
      <c r="AG50" s="144">
        <v>135611.0</v>
      </c>
      <c r="AH50" s="144">
        <v>139019.0</v>
      </c>
      <c r="AI50" s="143">
        <v>175573.0</v>
      </c>
      <c r="AJ50" s="99"/>
      <c r="AK50" s="40"/>
      <c r="AL50" s="40"/>
    </row>
    <row r="51">
      <c r="A51" s="1"/>
      <c r="B51" s="12"/>
      <c r="C51" s="41" t="s">
        <v>39</v>
      </c>
      <c r="D51" s="95">
        <v>10479.0</v>
      </c>
      <c r="E51" s="95">
        <v>12147.0</v>
      </c>
      <c r="F51" s="95">
        <v>11747.0</v>
      </c>
      <c r="G51" s="95">
        <v>12923.0</v>
      </c>
      <c r="H51" s="95">
        <v>13884.0</v>
      </c>
      <c r="I51" s="95">
        <v>16251.0</v>
      </c>
      <c r="J51" s="95">
        <v>16634.0</v>
      </c>
      <c r="K51" s="95">
        <v>17091.0</v>
      </c>
      <c r="L51" s="95">
        <v>16192.0</v>
      </c>
      <c r="M51" s="95">
        <v>14781.0</v>
      </c>
      <c r="N51" s="95">
        <v>14701.0</v>
      </c>
      <c r="O51" s="95">
        <v>17181.0</v>
      </c>
      <c r="P51" s="95">
        <v>16415.0</v>
      </c>
      <c r="Q51" s="95">
        <v>16625.0</v>
      </c>
      <c r="R51" s="95">
        <v>19184.0</v>
      </c>
      <c r="S51" s="96">
        <v>25568.0</v>
      </c>
      <c r="T51" s="96">
        <v>26198.0</v>
      </c>
      <c r="U51" s="96">
        <v>26848.0</v>
      </c>
      <c r="V51" s="96">
        <v>26649.0</v>
      </c>
      <c r="W51" s="96">
        <v>25694.0</v>
      </c>
      <c r="X51" s="145">
        <v>26148.0</v>
      </c>
      <c r="Y51" s="145">
        <v>26077.0</v>
      </c>
      <c r="Z51" s="145">
        <v>27776.0</v>
      </c>
      <c r="AA51" s="145">
        <v>30260.0</v>
      </c>
      <c r="AB51" s="145">
        <v>29935.0</v>
      </c>
      <c r="AC51" s="145">
        <v>34762.0</v>
      </c>
      <c r="AD51" s="145">
        <v>33528.0</v>
      </c>
      <c r="AE51" s="145">
        <v>35052.700000000004</v>
      </c>
      <c r="AF51" s="145">
        <v>32426.0</v>
      </c>
      <c r="AG51" s="146">
        <v>36522.0</v>
      </c>
      <c r="AH51" s="146">
        <v>37792.0</v>
      </c>
      <c r="AI51" s="145">
        <v>37261.0</v>
      </c>
      <c r="AJ51" s="99"/>
      <c r="AK51" s="40"/>
      <c r="AL51" s="40"/>
    </row>
    <row r="52">
      <c r="A52" s="1"/>
      <c r="B52" s="12"/>
      <c r="C52" s="24" t="s">
        <v>40</v>
      </c>
      <c r="D52" s="147">
        <v>61236.0</v>
      </c>
      <c r="E52" s="147">
        <v>64036.0</v>
      </c>
      <c r="F52" s="147">
        <v>67616.0</v>
      </c>
      <c r="G52" s="147">
        <v>88638.0</v>
      </c>
      <c r="H52" s="147">
        <v>65470.0</v>
      </c>
      <c r="I52" s="147">
        <v>72448.0</v>
      </c>
      <c r="J52" s="147">
        <v>71480.0</v>
      </c>
      <c r="K52" s="147">
        <v>86431.0</v>
      </c>
      <c r="L52" s="147">
        <v>68968.0</v>
      </c>
      <c r="M52" s="147">
        <v>98885.0</v>
      </c>
      <c r="N52" s="147">
        <v>104297.0</v>
      </c>
      <c r="O52" s="147">
        <v>110202.0</v>
      </c>
      <c r="P52" s="147">
        <v>105914.0</v>
      </c>
      <c r="Q52" s="147">
        <v>116870.0</v>
      </c>
      <c r="R52" s="147">
        <v>126869.0</v>
      </c>
      <c r="S52" s="148">
        <v>169210.0</v>
      </c>
      <c r="T52" s="148">
        <v>138228.0</v>
      </c>
      <c r="U52" s="148">
        <v>143209.0</v>
      </c>
      <c r="V52" s="148">
        <v>129337.0</v>
      </c>
      <c r="W52" s="148">
        <v>158868.0</v>
      </c>
      <c r="X52" s="149">
        <v>115740.0</v>
      </c>
      <c r="Y52" s="149">
        <v>123134.0</v>
      </c>
      <c r="Z52" s="149">
        <v>128435.0</v>
      </c>
      <c r="AA52" s="149">
        <v>168510.0</v>
      </c>
      <c r="AB52" s="149">
        <v>138888.0</v>
      </c>
      <c r="AC52" s="149">
        <v>149540.0</v>
      </c>
      <c r="AD52" s="149">
        <v>166405.0</v>
      </c>
      <c r="AE52" s="149">
        <v>212662.7</v>
      </c>
      <c r="AF52" s="149">
        <v>151733.0</v>
      </c>
      <c r="AG52" s="150">
        <v>172133.0</v>
      </c>
      <c r="AH52" s="150">
        <v>176811.0</v>
      </c>
      <c r="AI52" s="149">
        <v>212834.0</v>
      </c>
      <c r="AJ52" s="151"/>
      <c r="AK52" s="40"/>
      <c r="AL52" s="40"/>
    </row>
    <row r="53">
      <c r="A53" s="11"/>
      <c r="B53" s="12"/>
      <c r="C53" s="12"/>
      <c r="D53" s="132"/>
      <c r="E53" s="132"/>
      <c r="F53" s="132"/>
      <c r="G53" s="132"/>
      <c r="H53" s="132"/>
      <c r="I53" s="132"/>
      <c r="J53" s="132"/>
      <c r="K53" s="132"/>
      <c r="L53" s="132"/>
      <c r="M53" s="132"/>
      <c r="N53" s="132"/>
      <c r="O53" s="132"/>
      <c r="P53" s="132"/>
      <c r="Q53" s="132"/>
      <c r="R53" s="132"/>
      <c r="S53" s="133"/>
      <c r="T53" s="133"/>
      <c r="U53" s="152"/>
      <c r="V53" s="152"/>
      <c r="W53" s="152"/>
      <c r="X53" s="152"/>
      <c r="Y53" s="152"/>
      <c r="Z53" s="152"/>
      <c r="AA53" s="152"/>
      <c r="AB53" s="152"/>
      <c r="AC53" s="152"/>
      <c r="AD53" s="152"/>
      <c r="AE53" s="134">
        <f>sum(AB52:AE52)/sum(AB47:AE47)</f>
        <v>0.3779233051</v>
      </c>
      <c r="AF53" s="152"/>
      <c r="AG53" s="134"/>
      <c r="AH53" s="134"/>
      <c r="AI53" s="153">
        <v>0.3731674024</v>
      </c>
      <c r="AJ53" s="135"/>
      <c r="AK53" s="40"/>
      <c r="AL53" s="40"/>
    </row>
    <row r="54">
      <c r="A54" s="11"/>
      <c r="B54" s="12"/>
      <c r="C54" s="12"/>
      <c r="D54" s="132"/>
      <c r="E54" s="132"/>
      <c r="F54" s="132"/>
      <c r="G54" s="132"/>
      <c r="H54" s="132"/>
      <c r="I54" s="132"/>
      <c r="J54" s="132"/>
      <c r="K54" s="132"/>
      <c r="L54" s="132"/>
      <c r="M54" s="132"/>
      <c r="N54" s="132"/>
      <c r="O54" s="132"/>
      <c r="P54" s="132"/>
      <c r="Q54" s="132"/>
      <c r="R54" s="132"/>
      <c r="S54" s="133"/>
      <c r="T54" s="133"/>
      <c r="U54" s="152"/>
      <c r="V54" s="152"/>
      <c r="W54" s="152"/>
      <c r="X54" s="152"/>
      <c r="Y54" s="152"/>
      <c r="Z54" s="152"/>
      <c r="AA54" s="152"/>
      <c r="AB54" s="152"/>
      <c r="AC54" s="152"/>
      <c r="AD54" s="152"/>
      <c r="AE54" s="152"/>
      <c r="AF54" s="152"/>
      <c r="AG54" s="134"/>
      <c r="AH54" s="134"/>
      <c r="AI54" s="134"/>
      <c r="AJ54" s="135"/>
      <c r="AK54" s="40"/>
      <c r="AL54" s="40"/>
    </row>
    <row r="55">
      <c r="A55" s="11"/>
      <c r="B55" s="12"/>
      <c r="C55" s="12"/>
      <c r="D55" s="13" t="s">
        <v>1</v>
      </c>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5"/>
      <c r="AK55" s="40"/>
      <c r="AL55" s="40"/>
    </row>
    <row r="56">
      <c r="A56" s="15"/>
      <c r="B56" s="16"/>
      <c r="C56" s="17"/>
      <c r="D56" s="18" t="s">
        <v>2</v>
      </c>
      <c r="E56" s="18" t="s">
        <v>3</v>
      </c>
      <c r="F56" s="18" t="s">
        <v>4</v>
      </c>
      <c r="G56" s="18" t="s">
        <v>5</v>
      </c>
      <c r="H56" s="18" t="s">
        <v>2</v>
      </c>
      <c r="I56" s="18" t="s">
        <v>3</v>
      </c>
      <c r="J56" s="18" t="s">
        <v>4</v>
      </c>
      <c r="K56" s="18" t="s">
        <v>5</v>
      </c>
      <c r="L56" s="18" t="s">
        <v>2</v>
      </c>
      <c r="M56" s="18" t="s">
        <v>3</v>
      </c>
      <c r="N56" s="18" t="s">
        <v>4</v>
      </c>
      <c r="O56" s="18" t="s">
        <v>5</v>
      </c>
      <c r="P56" s="18" t="s">
        <v>2</v>
      </c>
      <c r="Q56" s="18" t="s">
        <v>3</v>
      </c>
      <c r="R56" s="18" t="s">
        <v>4</v>
      </c>
      <c r="S56" s="19" t="s">
        <v>5</v>
      </c>
      <c r="T56" s="19" t="s">
        <v>2</v>
      </c>
      <c r="U56" s="19" t="s">
        <v>3</v>
      </c>
      <c r="V56" s="19" t="s">
        <v>4</v>
      </c>
      <c r="W56" s="19" t="str">
        <f t="shared" ref="W56:AA56" si="5">W$4</f>
        <v>Dec 31,</v>
      </c>
      <c r="X56" s="19" t="str">
        <f t="shared" si="5"/>
        <v>Mar 31,</v>
      </c>
      <c r="Y56" s="19" t="str">
        <f t="shared" si="5"/>
        <v>Jun 30,</v>
      </c>
      <c r="Z56" s="19" t="str">
        <f t="shared" si="5"/>
        <v>Sep 30,</v>
      </c>
      <c r="AA56" s="19" t="str">
        <f t="shared" si="5"/>
        <v>Dec 31,</v>
      </c>
      <c r="AB56" s="19" t="s">
        <v>2</v>
      </c>
      <c r="AC56" s="19" t="s">
        <v>3</v>
      </c>
      <c r="AD56" s="19" t="s">
        <v>4</v>
      </c>
      <c r="AE56" s="19" t="s">
        <v>5</v>
      </c>
      <c r="AF56" s="19" t="s">
        <v>2</v>
      </c>
      <c r="AG56" s="21" t="s">
        <v>3</v>
      </c>
      <c r="AH56" s="21" t="s">
        <v>4</v>
      </c>
      <c r="AI56" s="21" t="s">
        <v>5</v>
      </c>
      <c r="AJ56" s="22"/>
      <c r="AK56" s="40"/>
      <c r="AL56" s="40"/>
    </row>
    <row r="57">
      <c r="A57" s="1"/>
      <c r="C57" s="24" t="s">
        <v>6</v>
      </c>
      <c r="D57" s="25">
        <v>2018.0</v>
      </c>
      <c r="E57" s="25">
        <v>2018.0</v>
      </c>
      <c r="F57" s="25">
        <v>2018.0</v>
      </c>
      <c r="G57" s="25">
        <v>2018.0</v>
      </c>
      <c r="H57" s="25">
        <v>2019.0</v>
      </c>
      <c r="I57" s="25">
        <v>2019.0</v>
      </c>
      <c r="J57" s="25">
        <v>2019.0</v>
      </c>
      <c r="K57" s="25">
        <v>2019.0</v>
      </c>
      <c r="L57" s="25">
        <v>2020.0</v>
      </c>
      <c r="M57" s="25">
        <v>2020.0</v>
      </c>
      <c r="N57" s="25">
        <v>2020.0</v>
      </c>
      <c r="O57" s="25">
        <v>2020.0</v>
      </c>
      <c r="P57" s="26">
        <v>2021.0</v>
      </c>
      <c r="Q57" s="26">
        <v>2021.0</v>
      </c>
      <c r="R57" s="26">
        <v>2021.0</v>
      </c>
      <c r="S57" s="26">
        <v>2021.0</v>
      </c>
      <c r="T57" s="26">
        <v>2022.0</v>
      </c>
      <c r="U57" s="26">
        <v>2022.0</v>
      </c>
      <c r="V57" s="26">
        <v>2022.0</v>
      </c>
      <c r="W57" s="26">
        <f>W$5</f>
        <v>2022</v>
      </c>
      <c r="X57" s="26">
        <v>2023.0</v>
      </c>
      <c r="Y57" s="26">
        <f t="shared" ref="Y57:AA57" si="6">Y$5</f>
        <v>2023</v>
      </c>
      <c r="Z57" s="26">
        <f t="shared" si="6"/>
        <v>2023</v>
      </c>
      <c r="AA57" s="26">
        <f t="shared" si="6"/>
        <v>2023</v>
      </c>
      <c r="AB57" s="26">
        <v>2024.0</v>
      </c>
      <c r="AC57" s="26">
        <v>2024.0</v>
      </c>
      <c r="AD57" s="26">
        <v>2024.0</v>
      </c>
      <c r="AE57" s="26">
        <v>2024.0</v>
      </c>
      <c r="AF57" s="26">
        <v>2025.0</v>
      </c>
      <c r="AG57" s="28">
        <v>2025.0</v>
      </c>
      <c r="AH57" s="28">
        <v>2025.0</v>
      </c>
      <c r="AI57" s="27">
        <v>2025.0</v>
      </c>
      <c r="AJ57" s="29"/>
      <c r="AK57" s="40"/>
      <c r="AL57" s="40"/>
    </row>
    <row r="58">
      <c r="A58" s="125"/>
      <c r="C58" s="154" t="s">
        <v>38</v>
      </c>
      <c r="D58" s="85">
        <v>-886.0</v>
      </c>
      <c r="E58" s="85">
        <v>-8563.0</v>
      </c>
      <c r="F58" s="85">
        <v>608.0</v>
      </c>
      <c r="G58" s="85">
        <v>19502.0</v>
      </c>
      <c r="H58" s="85">
        <v>-6759.0</v>
      </c>
      <c r="I58" s="85">
        <v>-6536.0</v>
      </c>
      <c r="J58" s="85">
        <v>-14114.0</v>
      </c>
      <c r="K58" s="85">
        <v>-616.0</v>
      </c>
      <c r="L58" s="85">
        <v>-23853.0</v>
      </c>
      <c r="M58" s="85">
        <v>12905.0</v>
      </c>
      <c r="N58" s="85">
        <v>16688.0</v>
      </c>
      <c r="O58" s="85">
        <v>2753.0</v>
      </c>
      <c r="P58" s="85">
        <v>18587.0</v>
      </c>
      <c r="Q58" s="85">
        <v>-61416.0</v>
      </c>
      <c r="R58" s="85">
        <v>17296.0</v>
      </c>
      <c r="S58" s="86">
        <v>585.0</v>
      </c>
      <c r="T58" s="86">
        <v>3888.0</v>
      </c>
      <c r="U58" s="86">
        <v>-5021.0</v>
      </c>
      <c r="V58" s="86">
        <v>-26026.0</v>
      </c>
      <c r="W58" s="86">
        <v>15184.0</v>
      </c>
      <c r="X58" s="87">
        <v>-31313.0</v>
      </c>
      <c r="Y58" s="87">
        <v>-31314.0</v>
      </c>
      <c r="Z58" s="87">
        <v>-23136.0</v>
      </c>
      <c r="AA58" s="87">
        <v>3723.0</v>
      </c>
      <c r="AB58" s="87">
        <v>-26158.0</v>
      </c>
      <c r="AC58" s="87">
        <v>-4291.0</v>
      </c>
      <c r="AD58" s="87">
        <v>-6454.0</v>
      </c>
      <c r="AE58" s="87">
        <v>33143.0</v>
      </c>
      <c r="AF58" s="87">
        <v>-8750.0</v>
      </c>
      <c r="AG58" s="88">
        <v>-4345.0</v>
      </c>
      <c r="AH58" s="88">
        <v>5244.0</v>
      </c>
      <c r="AI58" s="89">
        <v>50135.0</v>
      </c>
      <c r="AJ58" s="90"/>
      <c r="AK58" s="40"/>
      <c r="AL58" s="40"/>
    </row>
    <row r="59">
      <c r="A59" s="1"/>
      <c r="C59" s="155" t="s">
        <v>41</v>
      </c>
      <c r="D59" s="80"/>
      <c r="E59" s="80"/>
      <c r="F59" s="80"/>
      <c r="G59" s="80"/>
      <c r="H59" s="80"/>
      <c r="I59" s="80"/>
      <c r="J59" s="80"/>
      <c r="K59" s="80"/>
      <c r="L59" s="80"/>
      <c r="M59" s="80"/>
      <c r="N59" s="80"/>
      <c r="O59" s="80"/>
      <c r="P59" s="80"/>
      <c r="Q59" s="80"/>
      <c r="R59" s="80"/>
      <c r="S59" s="81"/>
      <c r="T59" s="81"/>
      <c r="U59" s="81"/>
      <c r="V59" s="81"/>
      <c r="W59" s="81"/>
      <c r="X59" s="4"/>
      <c r="Y59" s="4"/>
      <c r="Z59" s="4"/>
      <c r="AA59" s="4"/>
      <c r="AB59" s="4"/>
      <c r="AC59" s="4"/>
      <c r="AD59" s="4"/>
      <c r="AE59" s="4"/>
      <c r="AF59" s="4"/>
      <c r="AG59" s="4"/>
      <c r="AH59" s="4"/>
      <c r="AI59" s="4"/>
      <c r="AJ59" s="5"/>
      <c r="AK59" s="40"/>
      <c r="AL59" s="40"/>
    </row>
    <row r="60">
      <c r="A60" s="156"/>
      <c r="C60" s="157" t="s">
        <v>42</v>
      </c>
      <c r="D60" s="158">
        <v>-358.0</v>
      </c>
      <c r="E60" s="158">
        <v>2354.0</v>
      </c>
      <c r="F60" s="158">
        <v>664.0</v>
      </c>
      <c r="G60" s="158">
        <v>-1314.0</v>
      </c>
      <c r="H60" s="158">
        <v>1215.0</v>
      </c>
      <c r="I60" s="158">
        <v>482.0</v>
      </c>
      <c r="J60" s="158">
        <v>1050.0</v>
      </c>
      <c r="K60" s="158">
        <v>645.0</v>
      </c>
      <c r="L60" s="158">
        <v>-448.0</v>
      </c>
      <c r="M60" s="158">
        <v>654.0</v>
      </c>
      <c r="N60" s="158">
        <v>844.0</v>
      </c>
      <c r="O60" s="158">
        <v>1703.0</v>
      </c>
      <c r="P60" s="158">
        <v>798.0</v>
      </c>
      <c r="Q60" s="158">
        <v>85.0</v>
      </c>
      <c r="R60" s="158">
        <v>-13960.0</v>
      </c>
      <c r="S60" s="159">
        <v>1783.0</v>
      </c>
      <c r="T60" s="159">
        <v>-11195.0</v>
      </c>
      <c r="U60" s="159">
        <v>-4764.0</v>
      </c>
      <c r="V60" s="159">
        <v>3570.0</v>
      </c>
      <c r="W60" s="159">
        <v>3176.0</v>
      </c>
      <c r="X60" s="160">
        <v>3154.0</v>
      </c>
      <c r="Y60" s="160">
        <v>3827.0</v>
      </c>
      <c r="Z60" s="160">
        <v>4402.0</v>
      </c>
      <c r="AA60" s="160">
        <v>1421.0</v>
      </c>
      <c r="AB60" s="160">
        <v>3638.0</v>
      </c>
      <c r="AC60" s="160">
        <v>-1004.0</v>
      </c>
      <c r="AD60" s="160">
        <v>1106.0</v>
      </c>
      <c r="AE60" s="160">
        <v>8240.0</v>
      </c>
      <c r="AF60" s="160">
        <v>4500.0</v>
      </c>
      <c r="AG60" s="161">
        <v>2491.0</v>
      </c>
      <c r="AH60" s="161">
        <v>-500.0</v>
      </c>
      <c r="AI60" s="160">
        <v>4801.0</v>
      </c>
      <c r="AJ60" s="162"/>
      <c r="AK60" s="40"/>
      <c r="AL60" s="40"/>
    </row>
    <row r="61">
      <c r="A61" s="156"/>
      <c r="C61" s="163" t="s">
        <v>43</v>
      </c>
      <c r="D61" s="164">
        <v>657.0</v>
      </c>
      <c r="E61" s="164">
        <v>1030.0</v>
      </c>
      <c r="F61" s="164">
        <v>1276.0</v>
      </c>
      <c r="G61" s="164">
        <v>2363.0</v>
      </c>
      <c r="H61" s="164">
        <v>882.0</v>
      </c>
      <c r="I61" s="164">
        <v>1339.0</v>
      </c>
      <c r="J61" s="164">
        <v>2077.0</v>
      </c>
      <c r="K61" s="164">
        <v>699.0</v>
      </c>
      <c r="L61" s="164">
        <v>4463.0</v>
      </c>
      <c r="M61" s="164">
        <v>4665.0</v>
      </c>
      <c r="N61" s="164">
        <v>4009.0</v>
      </c>
      <c r="O61" s="164">
        <v>1810.0</v>
      </c>
      <c r="P61" s="164">
        <v>2237.0</v>
      </c>
      <c r="Q61" s="164">
        <v>7922.0</v>
      </c>
      <c r="R61" s="164">
        <v>-3460.0</v>
      </c>
      <c r="S61" s="165">
        <v>16277.0</v>
      </c>
      <c r="T61" s="165">
        <v>-392.0</v>
      </c>
      <c r="U61" s="165">
        <v>234.0</v>
      </c>
      <c r="V61" s="165">
        <v>1006.0</v>
      </c>
      <c r="W61" s="165">
        <v>6675.0</v>
      </c>
      <c r="X61" s="166">
        <v>-639.0</v>
      </c>
      <c r="Y61" s="166">
        <v>2487.0</v>
      </c>
      <c r="Z61" s="166" t="s">
        <v>37</v>
      </c>
      <c r="AA61" s="166">
        <v>3651.0</v>
      </c>
      <c r="AB61" s="166">
        <v>4287.0</v>
      </c>
      <c r="AC61" s="166">
        <v>-2336.0</v>
      </c>
      <c r="AD61" s="166">
        <v>9906.0</v>
      </c>
      <c r="AE61" s="166">
        <v>5840.0</v>
      </c>
      <c r="AF61" s="166">
        <v>-2012.0</v>
      </c>
      <c r="AG61" s="167">
        <v>1898.0</v>
      </c>
      <c r="AH61" s="167">
        <v>1761.0</v>
      </c>
      <c r="AI61" s="166">
        <v>-11166.0</v>
      </c>
      <c r="AJ61" s="162"/>
      <c r="AK61" s="40"/>
      <c r="AL61" s="40"/>
    </row>
    <row r="62">
      <c r="A62" s="156"/>
      <c r="C62" s="157" t="s">
        <v>44</v>
      </c>
      <c r="D62" s="158">
        <v>8496.0</v>
      </c>
      <c r="E62" s="158">
        <v>9747.0</v>
      </c>
      <c r="F62" s="158">
        <v>9069.0</v>
      </c>
      <c r="G62" s="158">
        <v>7960.0</v>
      </c>
      <c r="H62" s="158">
        <v>9075.0</v>
      </c>
      <c r="I62" s="158">
        <v>10041.0</v>
      </c>
      <c r="J62" s="158">
        <v>10351.0</v>
      </c>
      <c r="K62" s="158">
        <v>9897.0</v>
      </c>
      <c r="L62" s="158">
        <v>9751.0</v>
      </c>
      <c r="M62" s="158">
        <v>9076.0</v>
      </c>
      <c r="N62" s="158">
        <v>8021.0</v>
      </c>
      <c r="O62" s="158">
        <v>7109.0</v>
      </c>
      <c r="P62" s="158">
        <v>8244.0</v>
      </c>
      <c r="Q62" s="158">
        <v>8646.0</v>
      </c>
      <c r="R62" s="158">
        <v>13160.0</v>
      </c>
      <c r="S62" s="159">
        <v>23061.0</v>
      </c>
      <c r="T62" s="159">
        <v>22676.0</v>
      </c>
      <c r="U62" s="159">
        <v>22813.0</v>
      </c>
      <c r="V62" s="159">
        <v>23222.0</v>
      </c>
      <c r="W62" s="159">
        <v>22510.0</v>
      </c>
      <c r="X62" s="160">
        <v>22601.0</v>
      </c>
      <c r="Y62" s="160">
        <v>22792.0</v>
      </c>
      <c r="Z62" s="160">
        <v>25316.0</v>
      </c>
      <c r="AA62" s="160">
        <v>25803.0</v>
      </c>
      <c r="AB62" s="160">
        <v>25321.0</v>
      </c>
      <c r="AC62" s="160">
        <v>25862.0</v>
      </c>
      <c r="AD62" s="160">
        <v>26183.0</v>
      </c>
      <c r="AE62" s="160">
        <v>26356.259</v>
      </c>
      <c r="AF62" s="160">
        <v>24707.0</v>
      </c>
      <c r="AG62" s="161">
        <v>27658.917650000003</v>
      </c>
      <c r="AH62" s="161">
        <v>24456.0</v>
      </c>
      <c r="AI62" s="160">
        <v>23033.0</v>
      </c>
      <c r="AJ62" s="162"/>
      <c r="AK62" s="40"/>
      <c r="AL62" s="40"/>
    </row>
    <row r="63">
      <c r="A63" s="156"/>
      <c r="C63" s="168" t="s">
        <v>45</v>
      </c>
      <c r="D63" s="164">
        <v>3065.0</v>
      </c>
      <c r="E63" s="164">
        <v>2999.0</v>
      </c>
      <c r="F63" s="164">
        <v>1779.0</v>
      </c>
      <c r="G63" s="164">
        <v>2608.0</v>
      </c>
      <c r="H63" s="164">
        <v>1468.0</v>
      </c>
      <c r="I63" s="164">
        <v>2184.0</v>
      </c>
      <c r="J63" s="164">
        <v>2370.0</v>
      </c>
      <c r="K63" s="164">
        <v>2227.0</v>
      </c>
      <c r="L63" s="164">
        <v>2270.0</v>
      </c>
      <c r="M63" s="164">
        <v>2223.0</v>
      </c>
      <c r="N63" s="164">
        <v>6520.0</v>
      </c>
      <c r="O63" s="164">
        <v>17264.0</v>
      </c>
      <c r="P63" s="164">
        <v>5131.0</v>
      </c>
      <c r="Q63" s="164">
        <v>78523.0</v>
      </c>
      <c r="R63" s="164">
        <v>19940.0</v>
      </c>
      <c r="S63" s="165">
        <v>20641.0</v>
      </c>
      <c r="T63" s="165">
        <v>17039.0</v>
      </c>
      <c r="U63" s="165">
        <v>17640.0</v>
      </c>
      <c r="V63" s="165">
        <v>15937.0</v>
      </c>
      <c r="W63" s="165">
        <v>13214.0</v>
      </c>
      <c r="X63" s="166">
        <v>13527.0</v>
      </c>
      <c r="Y63" s="166">
        <v>13890.0</v>
      </c>
      <c r="Z63" s="166">
        <v>13605.0</v>
      </c>
      <c r="AA63" s="166">
        <v>12727.0</v>
      </c>
      <c r="AB63" s="166">
        <v>13756.0</v>
      </c>
      <c r="AC63" s="166">
        <v>15659.0</v>
      </c>
      <c r="AD63" s="166">
        <v>15423.0</v>
      </c>
      <c r="AE63" s="166">
        <v>15206.0</v>
      </c>
      <c r="AF63" s="166">
        <v>15518.0</v>
      </c>
      <c r="AG63" s="167">
        <v>16572.0</v>
      </c>
      <c r="AH63" s="167">
        <v>15714.0</v>
      </c>
      <c r="AI63" s="166">
        <v>16133.0</v>
      </c>
      <c r="AJ63" s="162"/>
      <c r="AK63" s="40"/>
      <c r="AL63" s="40"/>
    </row>
    <row r="64">
      <c r="A64" s="156"/>
      <c r="C64" s="157" t="s">
        <v>46</v>
      </c>
      <c r="D64" s="158" t="s">
        <v>37</v>
      </c>
      <c r="E64" s="158" t="s">
        <v>37</v>
      </c>
      <c r="F64" s="158" t="s">
        <v>37</v>
      </c>
      <c r="G64" s="158" t="s">
        <v>37</v>
      </c>
      <c r="H64" s="158" t="s">
        <v>37</v>
      </c>
      <c r="I64" s="158" t="s">
        <v>37</v>
      </c>
      <c r="J64" s="158" t="s">
        <v>37</v>
      </c>
      <c r="K64" s="158" t="s">
        <v>37</v>
      </c>
      <c r="L64" s="158" t="s">
        <v>37</v>
      </c>
      <c r="M64" s="158" t="s">
        <v>37</v>
      </c>
      <c r="N64" s="158" t="s">
        <v>37</v>
      </c>
      <c r="O64" s="158" t="s">
        <v>37</v>
      </c>
      <c r="P64" s="158" t="s">
        <v>37</v>
      </c>
      <c r="Q64" s="158" t="s">
        <v>37</v>
      </c>
      <c r="R64" s="158" t="s">
        <v>37</v>
      </c>
      <c r="S64" s="158" t="s">
        <v>37</v>
      </c>
      <c r="T64" s="158" t="s">
        <v>37</v>
      </c>
      <c r="U64" s="158" t="s">
        <v>37</v>
      </c>
      <c r="V64" s="159">
        <v>3383.0</v>
      </c>
      <c r="W64" s="159" t="s">
        <v>37</v>
      </c>
      <c r="X64" s="160" t="s">
        <v>37</v>
      </c>
      <c r="Y64" s="160" t="s">
        <v>37</v>
      </c>
      <c r="Z64" s="160" t="s">
        <v>37</v>
      </c>
      <c r="AA64" s="160" t="s">
        <v>37</v>
      </c>
      <c r="AB64" s="160">
        <v>0.0</v>
      </c>
      <c r="AC64" s="160">
        <v>0.0</v>
      </c>
      <c r="AD64" s="160">
        <v>0.0</v>
      </c>
      <c r="AE64" s="160">
        <v>0.0</v>
      </c>
      <c r="AF64" s="160">
        <v>0.0</v>
      </c>
      <c r="AG64" s="160">
        <v>0.0</v>
      </c>
      <c r="AH64" s="160">
        <v>0.0</v>
      </c>
      <c r="AI64" s="160" t="s">
        <v>37</v>
      </c>
      <c r="AJ64" s="162"/>
      <c r="AK64" s="40"/>
      <c r="AL64" s="40"/>
    </row>
    <row r="65">
      <c r="A65" s="156"/>
      <c r="C65" s="163" t="s">
        <v>47</v>
      </c>
      <c r="D65" s="164" t="s">
        <v>37</v>
      </c>
      <c r="E65" s="164" t="s">
        <v>37</v>
      </c>
      <c r="F65" s="164" t="s">
        <v>37</v>
      </c>
      <c r="G65" s="164" t="s">
        <v>37</v>
      </c>
      <c r="H65" s="164" t="s">
        <v>37</v>
      </c>
      <c r="I65" s="164">
        <v>185.0</v>
      </c>
      <c r="J65" s="164">
        <v>3202.0</v>
      </c>
      <c r="K65" s="164">
        <v>2718.0</v>
      </c>
      <c r="L65" s="164">
        <v>6097.0</v>
      </c>
      <c r="M65" s="164">
        <v>5342.0</v>
      </c>
      <c r="N65" s="164">
        <v>3973.0</v>
      </c>
      <c r="O65" s="164">
        <v>2354.0</v>
      </c>
      <c r="P65" s="164">
        <v>-1454.0</v>
      </c>
      <c r="Q65" s="164">
        <v>7042.0</v>
      </c>
      <c r="R65" s="164">
        <v>5918.0</v>
      </c>
      <c r="S65" s="165">
        <v>154.0</v>
      </c>
      <c r="T65" s="165">
        <v>50.0</v>
      </c>
      <c r="U65" s="165">
        <v>474.0</v>
      </c>
      <c r="V65" s="165">
        <v>292.0</v>
      </c>
      <c r="W65" s="165" t="s">
        <v>37</v>
      </c>
      <c r="X65" s="166">
        <v>237.0</v>
      </c>
      <c r="Y65" s="166">
        <v>1334.0</v>
      </c>
      <c r="Z65" s="166" t="s">
        <v>37</v>
      </c>
      <c r="AA65" s="166" t="s">
        <v>37</v>
      </c>
      <c r="AB65" s="166">
        <v>0.0</v>
      </c>
      <c r="AC65" s="166">
        <v>695.0</v>
      </c>
      <c r="AD65" s="166">
        <v>0.0</v>
      </c>
      <c r="AE65" s="166">
        <v>3493.809</v>
      </c>
      <c r="AF65" s="166">
        <v>1972.0</v>
      </c>
      <c r="AG65" s="167">
        <v>904.0</v>
      </c>
      <c r="AH65" s="167">
        <v>1548.0</v>
      </c>
      <c r="AI65" s="166">
        <v>3213.0</v>
      </c>
      <c r="AJ65" s="162"/>
      <c r="AK65" s="40"/>
      <c r="AL65" s="40"/>
    </row>
    <row r="66">
      <c r="A66" s="156"/>
      <c r="C66" s="157" t="s">
        <v>48</v>
      </c>
      <c r="D66" s="158">
        <v>882.0</v>
      </c>
      <c r="E66" s="158">
        <v>1425.0</v>
      </c>
      <c r="F66" s="158">
        <v>1148.0</v>
      </c>
      <c r="G66" s="158">
        <v>421.0</v>
      </c>
      <c r="H66" s="158" t="s">
        <v>37</v>
      </c>
      <c r="I66" s="158" t="s">
        <v>37</v>
      </c>
      <c r="J66" s="158" t="s">
        <v>37</v>
      </c>
      <c r="K66" s="158" t="s">
        <v>37</v>
      </c>
      <c r="L66" s="158" t="s">
        <v>37</v>
      </c>
      <c r="M66" s="158" t="s">
        <v>37</v>
      </c>
      <c r="N66" s="158" t="s">
        <v>37</v>
      </c>
      <c r="O66" s="158" t="s">
        <v>37</v>
      </c>
      <c r="P66" s="158" t="s">
        <v>37</v>
      </c>
      <c r="Q66" s="158" t="s">
        <v>37</v>
      </c>
      <c r="R66" s="158" t="s">
        <v>37</v>
      </c>
      <c r="S66" s="159" t="s">
        <v>37</v>
      </c>
      <c r="T66" s="159" t="s">
        <v>37</v>
      </c>
      <c r="U66" s="159" t="s">
        <v>37</v>
      </c>
      <c r="V66" s="159" t="s">
        <v>37</v>
      </c>
      <c r="W66" s="159" t="s">
        <v>37</v>
      </c>
      <c r="X66" s="160" t="s">
        <v>37</v>
      </c>
      <c r="Y66" s="160" t="s">
        <v>37</v>
      </c>
      <c r="Z66" s="160" t="s">
        <v>37</v>
      </c>
      <c r="AA66" s="160" t="s">
        <v>37</v>
      </c>
      <c r="AB66" s="160">
        <v>0.0</v>
      </c>
      <c r="AC66" s="160">
        <v>0.0</v>
      </c>
      <c r="AD66" s="160">
        <v>0.0</v>
      </c>
      <c r="AE66" s="160">
        <v>0.0</v>
      </c>
      <c r="AF66" s="160">
        <v>0.0</v>
      </c>
      <c r="AG66" s="160">
        <v>0.0</v>
      </c>
      <c r="AH66" s="160">
        <v>0.0</v>
      </c>
      <c r="AI66" s="160" t="s">
        <v>37</v>
      </c>
      <c r="AJ66" s="162"/>
      <c r="AK66" s="40"/>
      <c r="AL66" s="40"/>
    </row>
    <row r="67">
      <c r="A67" s="156"/>
      <c r="C67" s="169" t="s">
        <v>49</v>
      </c>
      <c r="D67" s="170" t="s">
        <v>37</v>
      </c>
      <c r="E67" s="170" t="s">
        <v>37</v>
      </c>
      <c r="F67" s="170" t="s">
        <v>37</v>
      </c>
      <c r="G67" s="170" t="s">
        <v>37</v>
      </c>
      <c r="H67" s="170" t="s">
        <v>37</v>
      </c>
      <c r="I67" s="170" t="s">
        <v>37</v>
      </c>
      <c r="J67" s="170" t="s">
        <v>37</v>
      </c>
      <c r="K67" s="170" t="s">
        <v>37</v>
      </c>
      <c r="L67" s="170" t="s">
        <v>37</v>
      </c>
      <c r="M67" s="170" t="s">
        <v>37</v>
      </c>
      <c r="N67" s="170" t="s">
        <v>37</v>
      </c>
      <c r="O67" s="170" t="s">
        <v>37</v>
      </c>
      <c r="P67" s="170" t="s">
        <v>37</v>
      </c>
      <c r="Q67" s="170" t="s">
        <v>37</v>
      </c>
      <c r="R67" s="170">
        <v>840.0</v>
      </c>
      <c r="S67" s="171">
        <v>2882.0</v>
      </c>
      <c r="T67" s="171">
        <v>2790.0</v>
      </c>
      <c r="U67" s="171">
        <v>2792.0</v>
      </c>
      <c r="V67" s="171">
        <v>2773.0</v>
      </c>
      <c r="W67" s="171">
        <v>2736.0</v>
      </c>
      <c r="X67" s="172">
        <v>2555.0</v>
      </c>
      <c r="Y67" s="172">
        <v>2645.0</v>
      </c>
      <c r="Z67" s="172">
        <v>2646.0</v>
      </c>
      <c r="AA67" s="172">
        <v>2736.0</v>
      </c>
      <c r="AB67" s="172">
        <v>2645.0</v>
      </c>
      <c r="AC67" s="172">
        <v>2646.0</v>
      </c>
      <c r="AD67" s="172">
        <v>1763.0</v>
      </c>
      <c r="AE67" s="172">
        <v>0.0</v>
      </c>
      <c r="AF67" s="172">
        <v>0.0</v>
      </c>
      <c r="AG67" s="173">
        <v>0.0</v>
      </c>
      <c r="AH67" s="173">
        <v>0.0</v>
      </c>
      <c r="AI67" s="172" t="s">
        <v>37</v>
      </c>
      <c r="AJ67" s="162"/>
      <c r="AK67" s="40"/>
      <c r="AL67" s="40"/>
    </row>
    <row r="68">
      <c r="A68" s="174"/>
      <c r="B68" s="175"/>
      <c r="C68" s="154" t="s">
        <v>50</v>
      </c>
      <c r="D68" s="176">
        <v>11856.0</v>
      </c>
      <c r="E68" s="176">
        <v>8992.0</v>
      </c>
      <c r="F68" s="176">
        <v>14544.0</v>
      </c>
      <c r="G68" s="176">
        <v>31540.0</v>
      </c>
      <c r="H68" s="176">
        <v>5881.0</v>
      </c>
      <c r="I68" s="176">
        <v>7695.0</v>
      </c>
      <c r="J68" s="176">
        <v>4936.0</v>
      </c>
      <c r="K68" s="176">
        <v>15570.0</v>
      </c>
      <c r="L68" s="176">
        <v>-1720.0</v>
      </c>
      <c r="M68" s="176">
        <v>34865.0</v>
      </c>
      <c r="N68" s="176">
        <v>40055.0</v>
      </c>
      <c r="O68" s="176">
        <v>32993.0</v>
      </c>
      <c r="P68" s="176">
        <v>33543.0</v>
      </c>
      <c r="Q68" s="176">
        <v>40802.0</v>
      </c>
      <c r="R68" s="176">
        <v>39734.0</v>
      </c>
      <c r="S68" s="177">
        <v>65383.0</v>
      </c>
      <c r="T68" s="177">
        <v>34856.0</v>
      </c>
      <c r="U68" s="177">
        <v>34168.0</v>
      </c>
      <c r="V68" s="177">
        <v>24157.0</v>
      </c>
      <c r="W68" s="177">
        <v>63495.0</v>
      </c>
      <c r="X68" s="178">
        <v>10122.0</v>
      </c>
      <c r="Y68" s="178">
        <v>15661.0</v>
      </c>
      <c r="Z68" s="178">
        <v>22833.0</v>
      </c>
      <c r="AA68" s="178">
        <v>50061.0</v>
      </c>
      <c r="AB68" s="178">
        <v>23489.0</v>
      </c>
      <c r="AC68" s="178">
        <v>37231.0</v>
      </c>
      <c r="AD68" s="178">
        <v>47927.0</v>
      </c>
      <c r="AE68" s="178">
        <v>92279.06799999998</v>
      </c>
      <c r="AF68" s="178">
        <v>35935.0</v>
      </c>
      <c r="AG68" s="179">
        <v>45178.91765</v>
      </c>
      <c r="AH68" s="179">
        <v>48223.0</v>
      </c>
      <c r="AI68" s="178">
        <v>86149.0</v>
      </c>
      <c r="AJ68" s="90"/>
      <c r="AK68" s="40"/>
      <c r="AL68" s="40"/>
    </row>
    <row r="69">
      <c r="A69" s="125"/>
      <c r="B69" s="180"/>
      <c r="C69" s="180"/>
      <c r="D69" s="181"/>
      <c r="E69" s="182"/>
      <c r="F69" s="181"/>
      <c r="G69" s="182"/>
      <c r="H69" s="181"/>
      <c r="I69" s="182"/>
      <c r="J69" s="181"/>
      <c r="K69" s="181"/>
      <c r="L69" s="181"/>
      <c r="M69" s="181"/>
      <c r="N69" s="181"/>
      <c r="O69" s="181"/>
      <c r="P69" s="181"/>
      <c r="Q69" s="181"/>
      <c r="R69" s="181"/>
      <c r="S69" s="183"/>
      <c r="T69" s="183"/>
      <c r="U69" s="183"/>
      <c r="V69" s="183"/>
      <c r="W69" s="183"/>
      <c r="X69" s="183"/>
      <c r="Y69" s="183"/>
      <c r="Z69" s="183"/>
      <c r="AA69" s="183"/>
      <c r="AB69" s="183"/>
      <c r="AC69" s="183"/>
      <c r="AD69" s="183"/>
      <c r="AE69" s="183"/>
      <c r="AF69" s="183"/>
      <c r="AG69" s="68"/>
      <c r="AH69" s="68"/>
      <c r="AI69" s="68"/>
      <c r="AJ69" s="68"/>
      <c r="AK69" s="40"/>
      <c r="AL69" s="40"/>
    </row>
    <row r="70">
      <c r="A70" s="184"/>
      <c r="B70" s="185"/>
      <c r="C70" s="186"/>
      <c r="D70" s="187"/>
      <c r="E70" s="187"/>
      <c r="F70" s="187"/>
      <c r="G70" s="187"/>
      <c r="H70" s="187"/>
      <c r="I70" s="187"/>
      <c r="J70" s="187"/>
      <c r="K70" s="187"/>
      <c r="L70" s="187"/>
      <c r="M70" s="187"/>
      <c r="N70" s="187"/>
      <c r="O70" s="187"/>
      <c r="P70" s="187"/>
      <c r="Q70" s="187"/>
      <c r="R70" s="187"/>
      <c r="S70" s="188"/>
      <c r="T70" s="188"/>
      <c r="U70" s="188"/>
      <c r="V70" s="188"/>
      <c r="W70" s="188"/>
      <c r="X70" s="188"/>
      <c r="Y70" s="188"/>
      <c r="Z70" s="188"/>
      <c r="AA70" s="188"/>
      <c r="AB70" s="188"/>
      <c r="AC70" s="188"/>
      <c r="AD70" s="188"/>
      <c r="AE70" s="188"/>
      <c r="AF70" s="188"/>
      <c r="AG70" s="75"/>
      <c r="AH70" s="75"/>
      <c r="AI70" s="75"/>
      <c r="AJ70" s="77"/>
      <c r="AK70" s="40"/>
      <c r="AL70" s="40"/>
    </row>
    <row r="71">
      <c r="A71" s="125"/>
      <c r="B71" s="189"/>
      <c r="C71" s="189"/>
      <c r="D71" s="190"/>
      <c r="E71" s="190"/>
      <c r="F71" s="190"/>
      <c r="G71" s="190"/>
      <c r="H71" s="190"/>
      <c r="I71" s="190"/>
      <c r="J71" s="190"/>
      <c r="K71" s="190"/>
      <c r="L71" s="190"/>
      <c r="M71" s="190"/>
      <c r="N71" s="190"/>
      <c r="O71" s="190"/>
      <c r="P71" s="190"/>
      <c r="Q71" s="190"/>
      <c r="R71" s="190"/>
      <c r="S71" s="191"/>
      <c r="T71" s="191"/>
      <c r="U71" s="191"/>
      <c r="V71" s="191"/>
      <c r="W71" s="191"/>
      <c r="X71" s="191"/>
      <c r="Y71" s="191"/>
      <c r="Z71" s="191"/>
      <c r="AA71" s="191"/>
      <c r="AB71" s="191"/>
      <c r="AC71" s="191"/>
      <c r="AD71" s="191"/>
      <c r="AE71" s="191"/>
      <c r="AF71" s="191"/>
      <c r="AG71" s="68"/>
      <c r="AH71" s="68"/>
      <c r="AI71" s="68"/>
      <c r="AJ71" s="68"/>
      <c r="AK71" s="40"/>
      <c r="AL71" s="40"/>
    </row>
    <row r="72">
      <c r="A72" s="11"/>
      <c r="B72" s="12"/>
      <c r="C72" s="12"/>
      <c r="D72" s="13" t="s">
        <v>1</v>
      </c>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5"/>
      <c r="AK72" s="40"/>
      <c r="AL72" s="40"/>
    </row>
    <row r="73">
      <c r="A73" s="15"/>
      <c r="B73" s="16"/>
      <c r="C73" s="17"/>
      <c r="D73" s="18" t="s">
        <v>2</v>
      </c>
      <c r="E73" s="18" t="s">
        <v>3</v>
      </c>
      <c r="F73" s="18" t="s">
        <v>4</v>
      </c>
      <c r="G73" s="18" t="s">
        <v>5</v>
      </c>
      <c r="H73" s="18" t="s">
        <v>2</v>
      </c>
      <c r="I73" s="18" t="s">
        <v>3</v>
      </c>
      <c r="J73" s="18" t="s">
        <v>4</v>
      </c>
      <c r="K73" s="18" t="s">
        <v>5</v>
      </c>
      <c r="L73" s="18" t="s">
        <v>2</v>
      </c>
      <c r="M73" s="18" t="s">
        <v>3</v>
      </c>
      <c r="N73" s="18" t="s">
        <v>4</v>
      </c>
      <c r="O73" s="18" t="s">
        <v>5</v>
      </c>
      <c r="P73" s="18" t="s">
        <v>2</v>
      </c>
      <c r="Q73" s="18" t="s">
        <v>3</v>
      </c>
      <c r="R73" s="18" t="s">
        <v>4</v>
      </c>
      <c r="S73" s="19" t="s">
        <v>5</v>
      </c>
      <c r="T73" s="19" t="s">
        <v>2</v>
      </c>
      <c r="U73" s="19" t="s">
        <v>3</v>
      </c>
      <c r="V73" s="19" t="s">
        <v>4</v>
      </c>
      <c r="W73" s="19" t="str">
        <f>W$4</f>
        <v>Dec 31,</v>
      </c>
      <c r="X73" s="19" t="str">
        <f>#REF!</f>
        <v>#REF!</v>
      </c>
      <c r="Y73" s="19" t="str">
        <f t="shared" ref="Y73:AA73" si="7">Y$4</f>
        <v>Jun 30,</v>
      </c>
      <c r="Z73" s="19" t="str">
        <f t="shared" si="7"/>
        <v>Sep 30,</v>
      </c>
      <c r="AA73" s="19" t="str">
        <f t="shared" si="7"/>
        <v>Dec 31,</v>
      </c>
      <c r="AB73" s="19" t="s">
        <v>2</v>
      </c>
      <c r="AC73" s="19" t="s">
        <v>3</v>
      </c>
      <c r="AD73" s="19" t="s">
        <v>4</v>
      </c>
      <c r="AE73" s="19" t="s">
        <v>5</v>
      </c>
      <c r="AF73" s="19" t="s">
        <v>2</v>
      </c>
      <c r="AG73" s="21" t="s">
        <v>3</v>
      </c>
      <c r="AH73" s="21" t="s">
        <v>4</v>
      </c>
      <c r="AI73" s="21" t="s">
        <v>5</v>
      </c>
      <c r="AJ73" s="22"/>
      <c r="AK73" s="40"/>
      <c r="AL73" s="40"/>
    </row>
    <row r="74">
      <c r="A74" s="1"/>
      <c r="C74" s="24" t="s">
        <v>6</v>
      </c>
      <c r="D74" s="25">
        <v>2018.0</v>
      </c>
      <c r="E74" s="25">
        <v>2018.0</v>
      </c>
      <c r="F74" s="25">
        <v>2018.0</v>
      </c>
      <c r="G74" s="25">
        <v>2018.0</v>
      </c>
      <c r="H74" s="25">
        <v>2019.0</v>
      </c>
      <c r="I74" s="25">
        <v>2019.0</v>
      </c>
      <c r="J74" s="25">
        <v>2019.0</v>
      </c>
      <c r="K74" s="25">
        <v>2019.0</v>
      </c>
      <c r="L74" s="25">
        <v>2020.0</v>
      </c>
      <c r="M74" s="25">
        <v>2020.0</v>
      </c>
      <c r="N74" s="25">
        <v>2020.0</v>
      </c>
      <c r="O74" s="25">
        <v>2020.0</v>
      </c>
      <c r="P74" s="26">
        <v>2021.0</v>
      </c>
      <c r="Q74" s="26">
        <v>2021.0</v>
      </c>
      <c r="R74" s="26">
        <v>2021.0</v>
      </c>
      <c r="S74" s="26">
        <v>2021.0</v>
      </c>
      <c r="T74" s="26">
        <v>2022.0</v>
      </c>
      <c r="U74" s="26">
        <v>2022.0</v>
      </c>
      <c r="V74" s="26">
        <v>2022.0</v>
      </c>
      <c r="W74" s="26">
        <f>W$5</f>
        <v>2022</v>
      </c>
      <c r="X74" s="26">
        <v>2023.0</v>
      </c>
      <c r="Y74" s="26">
        <f t="shared" ref="Y74:AA74" si="8">Y$5</f>
        <v>2023</v>
      </c>
      <c r="Z74" s="26">
        <f t="shared" si="8"/>
        <v>2023</v>
      </c>
      <c r="AA74" s="26">
        <f t="shared" si="8"/>
        <v>2023</v>
      </c>
      <c r="AB74" s="26">
        <v>2024.0</v>
      </c>
      <c r="AC74" s="26">
        <v>2024.0</v>
      </c>
      <c r="AD74" s="26">
        <v>2024.0</v>
      </c>
      <c r="AE74" s="26">
        <v>2024.0</v>
      </c>
      <c r="AF74" s="26">
        <v>2025.0</v>
      </c>
      <c r="AG74" s="28">
        <v>2025.0</v>
      </c>
      <c r="AH74" s="28">
        <v>2025.0</v>
      </c>
      <c r="AI74" s="27">
        <v>2025.0</v>
      </c>
      <c r="AJ74" s="29"/>
      <c r="AK74" s="40"/>
      <c r="AL74" s="40"/>
    </row>
    <row r="75">
      <c r="A75" s="125"/>
      <c r="C75" s="192" t="s">
        <v>27</v>
      </c>
      <c r="D75" s="42">
        <v>50757.0</v>
      </c>
      <c r="E75" s="42">
        <v>51889.0</v>
      </c>
      <c r="F75" s="42">
        <v>55869.0</v>
      </c>
      <c r="G75" s="42">
        <v>75715.0</v>
      </c>
      <c r="H75" s="42">
        <v>51586.0</v>
      </c>
      <c r="I75" s="42">
        <v>56197.0</v>
      </c>
      <c r="J75" s="42">
        <v>54846.0</v>
      </c>
      <c r="K75" s="42">
        <v>69340.0</v>
      </c>
      <c r="L75" s="42">
        <v>52776.0</v>
      </c>
      <c r="M75" s="42">
        <v>84104.0</v>
      </c>
      <c r="N75" s="42">
        <v>89596.0</v>
      </c>
      <c r="O75" s="42">
        <v>93021.0</v>
      </c>
      <c r="P75" s="42">
        <v>89499.0</v>
      </c>
      <c r="Q75" s="42">
        <v>100245.0</v>
      </c>
      <c r="R75" s="42">
        <v>107685.0</v>
      </c>
      <c r="S75" s="43">
        <v>143642.0</v>
      </c>
      <c r="T75" s="43">
        <v>112030.0</v>
      </c>
      <c r="U75" s="43">
        <v>116361.0</v>
      </c>
      <c r="V75" s="43">
        <v>102688.0</v>
      </c>
      <c r="W75" s="43">
        <v>133174.0</v>
      </c>
      <c r="X75" s="193">
        <v>89592.0</v>
      </c>
      <c r="Y75" s="193">
        <v>97057.0</v>
      </c>
      <c r="Z75" s="193">
        <v>100659.0</v>
      </c>
      <c r="AA75" s="193">
        <v>138250.0</v>
      </c>
      <c r="AB75" s="193">
        <v>108953.0</v>
      </c>
      <c r="AC75" s="193">
        <v>114778.0</v>
      </c>
      <c r="AD75" s="193">
        <v>132877.0</v>
      </c>
      <c r="AE75" s="193">
        <v>177610.0</v>
      </c>
      <c r="AF75" s="193">
        <v>119307.0</v>
      </c>
      <c r="AG75" s="45">
        <v>135611.0</v>
      </c>
      <c r="AH75" s="45">
        <v>139019.0</v>
      </c>
      <c r="AI75" s="44">
        <v>175573.0</v>
      </c>
      <c r="AJ75" s="46"/>
      <c r="AK75" s="40"/>
      <c r="AL75" s="40"/>
    </row>
    <row r="76">
      <c r="A76" s="125"/>
      <c r="C76" s="194" t="s">
        <v>38</v>
      </c>
      <c r="D76" s="182">
        <v>-886.0</v>
      </c>
      <c r="E76" s="182">
        <v>-8563.0</v>
      </c>
      <c r="F76" s="182">
        <v>608.0</v>
      </c>
      <c r="G76" s="182">
        <v>19502.0</v>
      </c>
      <c r="H76" s="182">
        <v>-6759.0</v>
      </c>
      <c r="I76" s="182">
        <v>-6536.0</v>
      </c>
      <c r="J76" s="182">
        <v>-14114.0</v>
      </c>
      <c r="K76" s="182">
        <v>-616.0</v>
      </c>
      <c r="L76" s="182">
        <v>-23853.0</v>
      </c>
      <c r="M76" s="182">
        <v>12905.0</v>
      </c>
      <c r="N76" s="182">
        <v>16688.0</v>
      </c>
      <c r="O76" s="182">
        <v>2753.0</v>
      </c>
      <c r="P76" s="182">
        <v>18587.0</v>
      </c>
      <c r="Q76" s="182">
        <v>-61416.0</v>
      </c>
      <c r="R76" s="182">
        <v>17296.0</v>
      </c>
      <c r="S76" s="183">
        <v>585.0</v>
      </c>
      <c r="T76" s="183">
        <v>3888.0</v>
      </c>
      <c r="U76" s="183">
        <v>-5021.0</v>
      </c>
      <c r="V76" s="183">
        <v>-26026.0</v>
      </c>
      <c r="W76" s="183">
        <v>15184.0</v>
      </c>
      <c r="X76" s="195">
        <v>-31313.0</v>
      </c>
      <c r="Y76" s="195">
        <v>-31314.0</v>
      </c>
      <c r="Z76" s="195">
        <v>-23136.0</v>
      </c>
      <c r="AA76" s="195">
        <v>3723.0</v>
      </c>
      <c r="AB76" s="195">
        <v>-26158.0</v>
      </c>
      <c r="AC76" s="195">
        <v>-4291.0</v>
      </c>
      <c r="AD76" s="195">
        <v>-6454.0</v>
      </c>
      <c r="AE76" s="195">
        <v>33143.0</v>
      </c>
      <c r="AF76" s="195">
        <v>-8750.0</v>
      </c>
      <c r="AG76" s="46">
        <v>-4345.0</v>
      </c>
      <c r="AH76" s="46">
        <v>5244.0</v>
      </c>
      <c r="AI76" s="195">
        <v>50135.0</v>
      </c>
      <c r="AJ76" s="46"/>
      <c r="AK76" s="40"/>
      <c r="AL76" s="40"/>
    </row>
    <row r="77">
      <c r="A77" s="125"/>
      <c r="C77" s="196" t="s">
        <v>13</v>
      </c>
      <c r="D77" s="197">
        <v>-0.017</v>
      </c>
      <c r="E77" s="197">
        <v>-0.165</v>
      </c>
      <c r="F77" s="197">
        <v>0.011</v>
      </c>
      <c r="G77" s="197">
        <v>0.258</v>
      </c>
      <c r="H77" s="197">
        <v>-0.131</v>
      </c>
      <c r="I77" s="197">
        <v>-0.116</v>
      </c>
      <c r="J77" s="197">
        <v>-0.257</v>
      </c>
      <c r="K77" s="197">
        <v>-0.009</v>
      </c>
      <c r="L77" s="197">
        <v>-0.452</v>
      </c>
      <c r="M77" s="197">
        <v>0.153</v>
      </c>
      <c r="N77" s="197">
        <v>0.186</v>
      </c>
      <c r="O77" s="197">
        <v>0.03</v>
      </c>
      <c r="P77" s="197">
        <v>0.208</v>
      </c>
      <c r="Q77" s="197">
        <v>-0.613</v>
      </c>
      <c r="R77" s="197">
        <v>0.161</v>
      </c>
      <c r="S77" s="198">
        <v>0.004</v>
      </c>
      <c r="T77" s="198">
        <v>0.035</v>
      </c>
      <c r="U77" s="198">
        <v>-0.043</v>
      </c>
      <c r="V77" s="198">
        <v>-0.253</v>
      </c>
      <c r="W77" s="198">
        <v>0.114</v>
      </c>
      <c r="X77" s="199">
        <v>-0.35</v>
      </c>
      <c r="Y77" s="199">
        <v>-0.323</v>
      </c>
      <c r="Z77" s="199">
        <v>-0.23</v>
      </c>
      <c r="AA77" s="199">
        <v>0.027</v>
      </c>
      <c r="AB77" s="199">
        <v>-0.2400851743412297</v>
      </c>
      <c r="AC77" s="199">
        <v>-0.03738521319416613</v>
      </c>
      <c r="AD77" s="199">
        <v>-0.04857123505196535</v>
      </c>
      <c r="AE77" s="199">
        <v>0.18660548392545465</v>
      </c>
      <c r="AF77" s="199">
        <v>-0.07334020635838635</v>
      </c>
      <c r="AG77" s="200">
        <v>-0.03204017373221936</v>
      </c>
      <c r="AH77" s="200">
        <v>0.03772146253389824</v>
      </c>
      <c r="AI77" s="199">
        <v>0.286</v>
      </c>
      <c r="AJ77" s="57"/>
      <c r="AK77" s="40"/>
      <c r="AL77" s="40"/>
    </row>
    <row r="78">
      <c r="A78" s="125"/>
      <c r="B78" s="201"/>
      <c r="C78" s="202"/>
      <c r="D78" s="190"/>
      <c r="E78" s="190"/>
      <c r="F78" s="190"/>
      <c r="G78" s="190"/>
      <c r="H78" s="190"/>
      <c r="I78" s="190"/>
      <c r="J78" s="190"/>
      <c r="K78" s="190"/>
      <c r="L78" s="190"/>
      <c r="M78" s="190"/>
      <c r="N78" s="190"/>
      <c r="O78" s="190"/>
      <c r="P78" s="190"/>
      <c r="Q78" s="190"/>
      <c r="R78" s="190"/>
      <c r="S78" s="191"/>
      <c r="T78" s="191"/>
      <c r="U78" s="191"/>
      <c r="V78" s="191"/>
      <c r="W78" s="191"/>
      <c r="X78" s="68"/>
      <c r="Y78" s="68"/>
      <c r="Z78" s="68"/>
      <c r="AA78" s="68"/>
      <c r="AB78" s="68"/>
      <c r="AC78" s="68"/>
      <c r="AD78" s="68"/>
      <c r="AE78" s="68"/>
      <c r="AF78" s="68"/>
      <c r="AG78" s="68"/>
      <c r="AH78" s="68"/>
      <c r="AI78" s="68"/>
      <c r="AJ78" s="68"/>
      <c r="AK78" s="40"/>
      <c r="AL78" s="40"/>
    </row>
    <row r="79">
      <c r="A79" s="125"/>
      <c r="C79" s="196" t="s">
        <v>40</v>
      </c>
      <c r="D79" s="42">
        <v>61236.0</v>
      </c>
      <c r="E79" s="42">
        <v>64036.0</v>
      </c>
      <c r="F79" s="42">
        <v>67616.0</v>
      </c>
      <c r="G79" s="42">
        <v>88638.0</v>
      </c>
      <c r="H79" s="42">
        <v>65470.0</v>
      </c>
      <c r="I79" s="42">
        <v>72448.0</v>
      </c>
      <c r="J79" s="42">
        <v>71480.0</v>
      </c>
      <c r="K79" s="42">
        <v>86431.0</v>
      </c>
      <c r="L79" s="42">
        <v>68968.0</v>
      </c>
      <c r="M79" s="42">
        <v>98885.0</v>
      </c>
      <c r="N79" s="42">
        <v>104297.0</v>
      </c>
      <c r="O79" s="42">
        <v>110202.0</v>
      </c>
      <c r="P79" s="42">
        <v>105914.0</v>
      </c>
      <c r="Q79" s="42">
        <v>116870.0</v>
      </c>
      <c r="R79" s="42">
        <v>126869.0</v>
      </c>
      <c r="S79" s="43">
        <v>169210.0</v>
      </c>
      <c r="T79" s="43">
        <v>138228.0</v>
      </c>
      <c r="U79" s="43">
        <v>143209.0</v>
      </c>
      <c r="V79" s="43">
        <v>129337.0</v>
      </c>
      <c r="W79" s="43">
        <v>158868.0</v>
      </c>
      <c r="X79" s="44">
        <v>115740.0</v>
      </c>
      <c r="Y79" s="44">
        <v>123134.0</v>
      </c>
      <c r="Z79" s="44">
        <v>128435.0</v>
      </c>
      <c r="AA79" s="44">
        <v>168510.0</v>
      </c>
      <c r="AB79" s="44">
        <v>138888.0</v>
      </c>
      <c r="AC79" s="44">
        <v>149540.0</v>
      </c>
      <c r="AD79" s="44">
        <v>166405.0</v>
      </c>
      <c r="AE79" s="44">
        <v>212662.7</v>
      </c>
      <c r="AF79" s="44">
        <v>151733.0</v>
      </c>
      <c r="AG79" s="45">
        <v>172133.0</v>
      </c>
      <c r="AH79" s="45">
        <v>176811.0</v>
      </c>
      <c r="AI79" s="44">
        <v>212834.0</v>
      </c>
      <c r="AJ79" s="46"/>
      <c r="AK79" s="40"/>
      <c r="AL79" s="40"/>
    </row>
    <row r="80">
      <c r="A80" s="125"/>
      <c r="C80" s="194" t="s">
        <v>50</v>
      </c>
      <c r="D80" s="182">
        <v>11856.0</v>
      </c>
      <c r="E80" s="182">
        <v>8992.0</v>
      </c>
      <c r="F80" s="182">
        <v>14544.0</v>
      </c>
      <c r="G80" s="182">
        <v>31540.0</v>
      </c>
      <c r="H80" s="182">
        <v>5881.0</v>
      </c>
      <c r="I80" s="182">
        <v>7695.0</v>
      </c>
      <c r="J80" s="182">
        <v>4936.0</v>
      </c>
      <c r="K80" s="182">
        <v>15570.0</v>
      </c>
      <c r="L80" s="182">
        <v>-1720.0</v>
      </c>
      <c r="M80" s="182">
        <v>34865.0</v>
      </c>
      <c r="N80" s="182">
        <v>40055.0</v>
      </c>
      <c r="O80" s="182">
        <v>32993.0</v>
      </c>
      <c r="P80" s="182">
        <v>33543.0</v>
      </c>
      <c r="Q80" s="182">
        <v>40802.0</v>
      </c>
      <c r="R80" s="182">
        <v>39734.0</v>
      </c>
      <c r="S80" s="183">
        <v>65383.0</v>
      </c>
      <c r="T80" s="183">
        <v>34856.0</v>
      </c>
      <c r="U80" s="183">
        <v>34168.0</v>
      </c>
      <c r="V80" s="183">
        <v>24157.0</v>
      </c>
      <c r="W80" s="183">
        <v>63495.0</v>
      </c>
      <c r="X80" s="195">
        <v>10122.0</v>
      </c>
      <c r="Y80" s="195">
        <v>15661.0</v>
      </c>
      <c r="Z80" s="195">
        <v>22833.0</v>
      </c>
      <c r="AA80" s="195">
        <v>50061.0</v>
      </c>
      <c r="AB80" s="195">
        <v>23489.0</v>
      </c>
      <c r="AC80" s="195">
        <v>37231.0</v>
      </c>
      <c r="AD80" s="195">
        <v>47927.0</v>
      </c>
      <c r="AE80" s="195">
        <v>92279.06799999998</v>
      </c>
      <c r="AF80" s="195">
        <v>35935.0</v>
      </c>
      <c r="AG80" s="46">
        <v>45178.91765</v>
      </c>
      <c r="AH80" s="46">
        <v>48223.0</v>
      </c>
      <c r="AI80" s="195">
        <v>86149.0</v>
      </c>
      <c r="AJ80" s="46"/>
      <c r="AK80" s="40"/>
      <c r="AL80" s="40"/>
    </row>
    <row r="81">
      <c r="A81" s="125"/>
      <c r="C81" s="196" t="s">
        <v>51</v>
      </c>
      <c r="D81" s="197">
        <v>0.194</v>
      </c>
      <c r="E81" s="197">
        <v>0.14</v>
      </c>
      <c r="F81" s="197">
        <v>0.215</v>
      </c>
      <c r="G81" s="197">
        <v>0.356</v>
      </c>
      <c r="H81" s="197">
        <v>0.09</v>
      </c>
      <c r="I81" s="197">
        <v>0.106</v>
      </c>
      <c r="J81" s="197">
        <v>0.069</v>
      </c>
      <c r="K81" s="197">
        <v>0.18</v>
      </c>
      <c r="L81" s="197">
        <v>-0.025</v>
      </c>
      <c r="M81" s="197">
        <v>0.353</v>
      </c>
      <c r="N81" s="197">
        <v>0.384</v>
      </c>
      <c r="O81" s="197">
        <v>0.299</v>
      </c>
      <c r="P81" s="197">
        <v>0.317</v>
      </c>
      <c r="Q81" s="197">
        <v>0.349</v>
      </c>
      <c r="R81" s="197">
        <v>0.313</v>
      </c>
      <c r="S81" s="198">
        <v>0.386</v>
      </c>
      <c r="T81" s="198">
        <v>0.252</v>
      </c>
      <c r="U81" s="198">
        <v>0.239</v>
      </c>
      <c r="V81" s="198">
        <v>0.187</v>
      </c>
      <c r="W81" s="198">
        <v>0.4</v>
      </c>
      <c r="X81" s="199">
        <v>0.087</v>
      </c>
      <c r="Y81" s="199">
        <v>0.127</v>
      </c>
      <c r="Z81" s="199">
        <v>0.178</v>
      </c>
      <c r="AA81" s="199">
        <v>0.297</v>
      </c>
      <c r="AB81" s="199">
        <v>0.16912188238004724</v>
      </c>
      <c r="AC81" s="199">
        <v>0.2489701752039588</v>
      </c>
      <c r="AD81" s="199">
        <v>0.2880141822661579</v>
      </c>
      <c r="AE81" s="199">
        <v>0.43392220638598106</v>
      </c>
      <c r="AF81" s="199">
        <v>0.2368304851284823</v>
      </c>
      <c r="AG81" s="200">
        <v>0.2624651731509937</v>
      </c>
      <c r="AH81" s="200">
        <v>0.2727375559212945</v>
      </c>
      <c r="AI81" s="199">
        <v>0.405</v>
      </c>
      <c r="AJ81" s="57"/>
      <c r="AK81" s="40"/>
      <c r="AL81" s="40"/>
    </row>
    <row r="82">
      <c r="A82" s="125"/>
      <c r="B82" s="189"/>
      <c r="C82" s="189"/>
      <c r="D82" s="190"/>
      <c r="E82" s="190"/>
      <c r="F82" s="190"/>
      <c r="G82" s="190"/>
      <c r="H82" s="190"/>
      <c r="I82" s="190"/>
      <c r="J82" s="190"/>
      <c r="K82" s="190"/>
      <c r="L82" s="190"/>
      <c r="M82" s="190"/>
      <c r="N82" s="190"/>
      <c r="O82" s="190"/>
      <c r="P82" s="190"/>
      <c r="Q82" s="190"/>
      <c r="R82" s="190"/>
      <c r="S82" s="191"/>
      <c r="T82" s="191"/>
      <c r="U82" s="191"/>
      <c r="V82" s="191"/>
      <c r="W82" s="191"/>
      <c r="X82" s="191"/>
      <c r="Y82" s="191"/>
      <c r="Z82" s="191"/>
      <c r="AA82" s="191"/>
      <c r="AB82" s="191"/>
      <c r="AC82" s="191"/>
      <c r="AD82" s="191"/>
      <c r="AE82" s="191"/>
      <c r="AF82" s="191"/>
      <c r="AG82" s="68"/>
      <c r="AH82" s="68"/>
      <c r="AI82" s="68"/>
      <c r="AJ82" s="68"/>
      <c r="AK82" s="40"/>
      <c r="AL82" s="40"/>
    </row>
    <row r="83">
      <c r="A83" s="125"/>
      <c r="B83" s="189"/>
      <c r="C83" s="189"/>
      <c r="D83" s="190"/>
      <c r="E83" s="190"/>
      <c r="F83" s="190"/>
      <c r="G83" s="190"/>
      <c r="H83" s="190"/>
      <c r="I83" s="190"/>
      <c r="J83" s="190"/>
      <c r="K83" s="190"/>
      <c r="L83" s="190"/>
      <c r="M83" s="190"/>
      <c r="N83" s="190"/>
      <c r="O83" s="190"/>
      <c r="P83" s="190"/>
      <c r="Q83" s="190"/>
      <c r="R83" s="190"/>
      <c r="S83" s="191"/>
      <c r="T83" s="191"/>
      <c r="U83" s="191"/>
      <c r="V83" s="191"/>
      <c r="W83" s="191"/>
      <c r="X83" s="191"/>
      <c r="Y83" s="191"/>
      <c r="Z83" s="191"/>
      <c r="AA83" s="191"/>
      <c r="AB83" s="191"/>
      <c r="AC83" s="191"/>
      <c r="AD83" s="191"/>
      <c r="AE83" s="191"/>
      <c r="AF83" s="191"/>
      <c r="AG83" s="68"/>
      <c r="AH83" s="68"/>
      <c r="AI83" s="68"/>
      <c r="AJ83" s="68"/>
      <c r="AK83" s="40"/>
      <c r="AL83" s="40"/>
    </row>
    <row r="84">
      <c r="A84" s="191"/>
      <c r="B84" s="62"/>
      <c r="C84" s="62"/>
      <c r="D84" s="203" t="s">
        <v>1</v>
      </c>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5"/>
      <c r="AK84" s="40"/>
      <c r="AL84" s="40"/>
    </row>
    <row r="85">
      <c r="A85" s="191"/>
      <c r="B85" s="62"/>
      <c r="C85" s="62"/>
      <c r="D85" s="204" t="s">
        <v>2</v>
      </c>
      <c r="E85" s="204" t="s">
        <v>3</v>
      </c>
      <c r="F85" s="204" t="s">
        <v>4</v>
      </c>
      <c r="G85" s="204" t="s">
        <v>5</v>
      </c>
      <c r="H85" s="204" t="s">
        <v>2</v>
      </c>
      <c r="I85" s="204" t="s">
        <v>3</v>
      </c>
      <c r="J85" s="204" t="s">
        <v>4</v>
      </c>
      <c r="K85" s="204" t="s">
        <v>5</v>
      </c>
      <c r="L85" s="204" t="s">
        <v>2</v>
      </c>
      <c r="M85" s="204" t="s">
        <v>3</v>
      </c>
      <c r="N85" s="204" t="s">
        <v>4</v>
      </c>
      <c r="O85" s="204" t="s">
        <v>5</v>
      </c>
      <c r="P85" s="204" t="s">
        <v>2</v>
      </c>
      <c r="Q85" s="204" t="s">
        <v>3</v>
      </c>
      <c r="R85" s="204" t="s">
        <v>4</v>
      </c>
      <c r="S85" s="204" t="s">
        <v>5</v>
      </c>
      <c r="T85" s="204" t="s">
        <v>2</v>
      </c>
      <c r="U85" s="204" t="s">
        <v>3</v>
      </c>
      <c r="V85" s="204" t="s">
        <v>4</v>
      </c>
      <c r="W85" s="204" t="str">
        <f>W$4</f>
        <v>Dec 31,</v>
      </c>
      <c r="X85" s="19" t="str">
        <f t="shared" ref="X85:AA85" si="9">X56</f>
        <v>Mar 31,</v>
      </c>
      <c r="Y85" s="19" t="str">
        <f t="shared" si="9"/>
        <v>Jun 30,</v>
      </c>
      <c r="Z85" s="19" t="str">
        <f t="shared" si="9"/>
        <v>Sep 30,</v>
      </c>
      <c r="AA85" s="19" t="str">
        <f t="shared" si="9"/>
        <v>Dec 31,</v>
      </c>
      <c r="AB85" s="19" t="s">
        <v>2</v>
      </c>
      <c r="AC85" s="19" t="s">
        <v>3</v>
      </c>
      <c r="AD85" s="19" t="s">
        <v>4</v>
      </c>
      <c r="AE85" s="19" t="s">
        <v>5</v>
      </c>
      <c r="AF85" s="19" t="s">
        <v>2</v>
      </c>
      <c r="AG85" s="21" t="s">
        <v>3</v>
      </c>
      <c r="AH85" s="21" t="s">
        <v>4</v>
      </c>
      <c r="AI85" s="21" t="s">
        <v>5</v>
      </c>
      <c r="AJ85" s="22"/>
      <c r="AK85" s="40"/>
      <c r="AL85" s="40"/>
    </row>
    <row r="86">
      <c r="A86" s="205"/>
      <c r="B86" s="206"/>
      <c r="C86" s="207" t="s">
        <v>6</v>
      </c>
      <c r="D86" s="208">
        <v>2018.0</v>
      </c>
      <c r="E86" s="208">
        <v>2018.0</v>
      </c>
      <c r="F86" s="208">
        <v>2018.0</v>
      </c>
      <c r="G86" s="208">
        <v>2018.0</v>
      </c>
      <c r="H86" s="208">
        <v>2019.0</v>
      </c>
      <c r="I86" s="208">
        <v>2019.0</v>
      </c>
      <c r="J86" s="208">
        <v>2019.0</v>
      </c>
      <c r="K86" s="208">
        <v>2019.0</v>
      </c>
      <c r="L86" s="208">
        <v>2020.0</v>
      </c>
      <c r="M86" s="208">
        <v>2020.0</v>
      </c>
      <c r="N86" s="208">
        <v>2020.0</v>
      </c>
      <c r="O86" s="208">
        <v>2020.0</v>
      </c>
      <c r="P86" s="208" t="s">
        <v>52</v>
      </c>
      <c r="Q86" s="208">
        <v>2021.0</v>
      </c>
      <c r="R86" s="208">
        <v>2021.0</v>
      </c>
      <c r="S86" s="208">
        <v>2021.0</v>
      </c>
      <c r="T86" s="208" t="s">
        <v>53</v>
      </c>
      <c r="U86" s="208">
        <v>2022.0</v>
      </c>
      <c r="V86" s="208">
        <v>2022.0</v>
      </c>
      <c r="W86" s="208">
        <f>W$5</f>
        <v>2022</v>
      </c>
      <c r="X86" s="26">
        <f t="shared" ref="X86:AA86" si="10">X57</f>
        <v>2023</v>
      </c>
      <c r="Y86" s="26">
        <f t="shared" si="10"/>
        <v>2023</v>
      </c>
      <c r="Z86" s="26">
        <f t="shared" si="10"/>
        <v>2023</v>
      </c>
      <c r="AA86" s="26">
        <f t="shared" si="10"/>
        <v>2023</v>
      </c>
      <c r="AB86" s="26">
        <v>2024.0</v>
      </c>
      <c r="AC86" s="26">
        <v>2024.0</v>
      </c>
      <c r="AD86" s="26">
        <v>2024.0</v>
      </c>
      <c r="AE86" s="26">
        <v>2024.0</v>
      </c>
      <c r="AF86" s="26">
        <v>2025.0</v>
      </c>
      <c r="AG86" s="28">
        <v>2025.0</v>
      </c>
      <c r="AH86" s="28">
        <v>2025.0</v>
      </c>
      <c r="AI86" s="27">
        <v>2025.0</v>
      </c>
      <c r="AJ86" s="29"/>
      <c r="AK86" s="40"/>
      <c r="AL86" s="40"/>
    </row>
    <row r="87">
      <c r="A87" s="191"/>
      <c r="C87" s="154" t="s">
        <v>38</v>
      </c>
      <c r="D87" s="209">
        <v>-886.0</v>
      </c>
      <c r="E87" s="209">
        <v>-8563.0</v>
      </c>
      <c r="F87" s="209">
        <v>608.0</v>
      </c>
      <c r="G87" s="209">
        <v>19502.0</v>
      </c>
      <c r="H87" s="209">
        <v>-6759.0</v>
      </c>
      <c r="I87" s="209">
        <v>-6536.0</v>
      </c>
      <c r="J87" s="209">
        <v>-14114.0</v>
      </c>
      <c r="K87" s="209">
        <v>-616.0</v>
      </c>
      <c r="L87" s="209">
        <v>-23853.0</v>
      </c>
      <c r="M87" s="209">
        <v>12905.0</v>
      </c>
      <c r="N87" s="209">
        <v>16688.0</v>
      </c>
      <c r="O87" s="209">
        <v>2753.0</v>
      </c>
      <c r="P87" s="209">
        <v>18587.0</v>
      </c>
      <c r="Q87" s="209">
        <v>-61416.0</v>
      </c>
      <c r="R87" s="209">
        <v>17296.0</v>
      </c>
      <c r="S87" s="209">
        <v>585.0</v>
      </c>
      <c r="T87" s="209">
        <v>3888.0</v>
      </c>
      <c r="U87" s="209">
        <v>-5021.0</v>
      </c>
      <c r="V87" s="209">
        <f t="shared" ref="V87:W87" si="11">V76</f>
        <v>-26026</v>
      </c>
      <c r="W87" s="209">
        <f t="shared" si="11"/>
        <v>15184</v>
      </c>
      <c r="X87" s="87">
        <v>-31313.0</v>
      </c>
      <c r="Y87" s="87">
        <v>-31314.0</v>
      </c>
      <c r="Z87" s="87">
        <v>-23136.0</v>
      </c>
      <c r="AA87" s="87">
        <v>3723.0</v>
      </c>
      <c r="AB87" s="87">
        <v>-26158.0</v>
      </c>
      <c r="AC87" s="87">
        <v>-4291.0</v>
      </c>
      <c r="AD87" s="87">
        <v>-6454.0</v>
      </c>
      <c r="AE87" s="87">
        <v>33143.0</v>
      </c>
      <c r="AF87" s="87">
        <v>-8750.0</v>
      </c>
      <c r="AG87" s="88">
        <v>-4345.0</v>
      </c>
      <c r="AH87" s="88">
        <v>5244.0</v>
      </c>
      <c r="AI87" s="89">
        <v>50135.0</v>
      </c>
      <c r="AJ87" s="90"/>
      <c r="AK87" s="40"/>
      <c r="AL87" s="40"/>
    </row>
    <row r="88">
      <c r="A88" s="191"/>
      <c r="C88" s="210" t="s">
        <v>54</v>
      </c>
      <c r="D88" s="211" t="s">
        <v>12</v>
      </c>
      <c r="E88" s="211" t="s">
        <v>12</v>
      </c>
      <c r="F88" s="211" t="s">
        <v>12</v>
      </c>
      <c r="G88" s="211" t="s">
        <v>12</v>
      </c>
      <c r="H88" s="211" t="s">
        <v>12</v>
      </c>
      <c r="I88" s="211" t="s">
        <v>12</v>
      </c>
      <c r="J88" s="211" t="s">
        <v>12</v>
      </c>
      <c r="K88" s="211" t="s">
        <v>12</v>
      </c>
      <c r="L88" s="211" t="s">
        <v>12</v>
      </c>
      <c r="M88" s="211" t="s">
        <v>12</v>
      </c>
      <c r="N88" s="211" t="s">
        <v>12</v>
      </c>
      <c r="O88" s="211" t="s">
        <v>12</v>
      </c>
      <c r="P88" s="211">
        <v>639.0</v>
      </c>
      <c r="Q88" s="211">
        <v>639.0</v>
      </c>
      <c r="R88" s="211">
        <v>5908.0</v>
      </c>
      <c r="S88" s="211">
        <v>15821.0</v>
      </c>
      <c r="T88" s="211">
        <v>15780.0</v>
      </c>
      <c r="U88" s="211">
        <v>15828.0</v>
      </c>
      <c r="V88" s="211">
        <v>15983.0</v>
      </c>
      <c r="W88" s="211">
        <v>15966.0</v>
      </c>
      <c r="X88" s="212">
        <v>15969.0</v>
      </c>
      <c r="Y88" s="212">
        <v>15962.0</v>
      </c>
      <c r="Z88" s="212">
        <v>15980.0</v>
      </c>
      <c r="AA88" s="212">
        <v>15977.0</v>
      </c>
      <c r="AB88" s="212">
        <v>15935.0</v>
      </c>
      <c r="AC88" s="212">
        <v>15754.0</v>
      </c>
      <c r="AD88" s="212">
        <v>16474.0</v>
      </c>
      <c r="AE88" s="212">
        <v>16972.0</v>
      </c>
      <c r="AF88" s="212">
        <v>17783.0</v>
      </c>
      <c r="AG88" s="162">
        <v>17828.0</v>
      </c>
      <c r="AH88" s="162">
        <v>16988.0</v>
      </c>
      <c r="AI88" s="212">
        <v>15214.0</v>
      </c>
      <c r="AJ88" s="162"/>
      <c r="AK88" s="40"/>
      <c r="AL88" s="40"/>
    </row>
    <row r="89">
      <c r="A89" s="213"/>
      <c r="C89" s="214" t="s">
        <v>45</v>
      </c>
      <c r="D89" s="215" t="s">
        <v>12</v>
      </c>
      <c r="E89" s="215" t="s">
        <v>12</v>
      </c>
      <c r="F89" s="215" t="s">
        <v>12</v>
      </c>
      <c r="G89" s="215" t="s">
        <v>12</v>
      </c>
      <c r="H89" s="215" t="s">
        <v>12</v>
      </c>
      <c r="I89" s="215" t="s">
        <v>12</v>
      </c>
      <c r="J89" s="215" t="s">
        <v>12</v>
      </c>
      <c r="K89" s="215" t="s">
        <v>12</v>
      </c>
      <c r="L89" s="215" t="s">
        <v>12</v>
      </c>
      <c r="M89" s="215" t="s">
        <v>12</v>
      </c>
      <c r="N89" s="215" t="s">
        <v>12</v>
      </c>
      <c r="O89" s="215" t="s">
        <v>12</v>
      </c>
      <c r="P89" s="215">
        <v>5131.0</v>
      </c>
      <c r="Q89" s="215">
        <v>78523.0</v>
      </c>
      <c r="R89" s="215">
        <v>19940.0</v>
      </c>
      <c r="S89" s="215">
        <v>20641.0</v>
      </c>
      <c r="T89" s="215">
        <v>17039.0</v>
      </c>
      <c r="U89" s="215">
        <v>17640.0</v>
      </c>
      <c r="V89" s="215">
        <v>15937.0</v>
      </c>
      <c r="W89" s="215">
        <v>13214.0</v>
      </c>
      <c r="X89" s="160">
        <v>13527.0</v>
      </c>
      <c r="Y89" s="160">
        <v>13890.0</v>
      </c>
      <c r="Z89" s="160">
        <v>13605.0</v>
      </c>
      <c r="AA89" s="160">
        <v>12727.0</v>
      </c>
      <c r="AB89" s="160">
        <v>13756.0</v>
      </c>
      <c r="AC89" s="160">
        <v>15659.0</v>
      </c>
      <c r="AD89" s="160">
        <v>15423.0</v>
      </c>
      <c r="AE89" s="160">
        <v>15206.0</v>
      </c>
      <c r="AF89" s="160">
        <v>15518.0</v>
      </c>
      <c r="AG89" s="161">
        <v>16572.0</v>
      </c>
      <c r="AH89" s="161">
        <v>15714.0</v>
      </c>
      <c r="AI89" s="160">
        <v>16133.0</v>
      </c>
      <c r="AJ89" s="162"/>
      <c r="AK89" s="40"/>
      <c r="AL89" s="40"/>
    </row>
    <row r="90">
      <c r="A90" s="213"/>
      <c r="C90" s="216" t="s">
        <v>46</v>
      </c>
      <c r="D90" s="211" t="s">
        <v>12</v>
      </c>
      <c r="E90" s="211" t="s">
        <v>12</v>
      </c>
      <c r="F90" s="211" t="s">
        <v>12</v>
      </c>
      <c r="G90" s="211" t="s">
        <v>12</v>
      </c>
      <c r="H90" s="211" t="s">
        <v>12</v>
      </c>
      <c r="I90" s="211" t="s">
        <v>12</v>
      </c>
      <c r="J90" s="211" t="s">
        <v>12</v>
      </c>
      <c r="K90" s="211" t="s">
        <v>12</v>
      </c>
      <c r="L90" s="211" t="s">
        <v>12</v>
      </c>
      <c r="M90" s="211" t="s">
        <v>12</v>
      </c>
      <c r="N90" s="211" t="s">
        <v>12</v>
      </c>
      <c r="O90" s="211" t="s">
        <v>12</v>
      </c>
      <c r="P90" s="211" t="s">
        <v>37</v>
      </c>
      <c r="Q90" s="211" t="s">
        <v>37</v>
      </c>
      <c r="R90" s="211" t="s">
        <v>37</v>
      </c>
      <c r="S90" s="211" t="s">
        <v>37</v>
      </c>
      <c r="T90" s="211"/>
      <c r="U90" s="211" t="s">
        <v>37</v>
      </c>
      <c r="V90" s="211">
        <v>3383.0</v>
      </c>
      <c r="W90" s="211" t="s">
        <v>37</v>
      </c>
      <c r="X90" s="212" t="s">
        <v>37</v>
      </c>
      <c r="Y90" s="212" t="s">
        <v>37</v>
      </c>
      <c r="Z90" s="212" t="s">
        <v>37</v>
      </c>
      <c r="AA90" s="212" t="s">
        <v>37</v>
      </c>
      <c r="AB90" s="212">
        <v>0.0</v>
      </c>
      <c r="AC90" s="212">
        <v>0.0</v>
      </c>
      <c r="AD90" s="212">
        <v>0.0</v>
      </c>
      <c r="AE90" s="212">
        <v>0.0</v>
      </c>
      <c r="AF90" s="212">
        <v>0.0</v>
      </c>
      <c r="AG90" s="212">
        <v>0.0</v>
      </c>
      <c r="AH90" s="212">
        <v>0.0</v>
      </c>
      <c r="AI90" s="212" t="s">
        <v>37</v>
      </c>
      <c r="AJ90" s="212"/>
      <c r="AK90" s="40"/>
      <c r="AL90" s="40"/>
    </row>
    <row r="91">
      <c r="A91" s="213"/>
      <c r="C91" s="214" t="s">
        <v>49</v>
      </c>
      <c r="D91" s="215" t="s">
        <v>12</v>
      </c>
      <c r="E91" s="215" t="s">
        <v>12</v>
      </c>
      <c r="F91" s="215" t="s">
        <v>12</v>
      </c>
      <c r="G91" s="215" t="s">
        <v>12</v>
      </c>
      <c r="H91" s="215" t="s">
        <v>12</v>
      </c>
      <c r="I91" s="215" t="s">
        <v>12</v>
      </c>
      <c r="J91" s="215" t="s">
        <v>12</v>
      </c>
      <c r="K91" s="215" t="s">
        <v>12</v>
      </c>
      <c r="L91" s="215" t="s">
        <v>12</v>
      </c>
      <c r="M91" s="215" t="s">
        <v>12</v>
      </c>
      <c r="N91" s="215" t="s">
        <v>12</v>
      </c>
      <c r="O91" s="215" t="s">
        <v>12</v>
      </c>
      <c r="P91" s="215" t="s">
        <v>37</v>
      </c>
      <c r="Q91" s="215" t="s">
        <v>37</v>
      </c>
      <c r="R91" s="215" t="s">
        <v>37</v>
      </c>
      <c r="S91" s="215">
        <v>2882.0</v>
      </c>
      <c r="T91" s="215">
        <v>2790.0</v>
      </c>
      <c r="U91" s="215">
        <v>2792.0</v>
      </c>
      <c r="V91" s="215">
        <v>2773.0</v>
      </c>
      <c r="W91" s="215">
        <v>2736.0</v>
      </c>
      <c r="X91" s="160">
        <v>2555.0</v>
      </c>
      <c r="Y91" s="160">
        <v>2645.0</v>
      </c>
      <c r="Z91" s="160">
        <v>2646.0</v>
      </c>
      <c r="AA91" s="160">
        <v>2736.0</v>
      </c>
      <c r="AB91" s="160">
        <v>2645.0</v>
      </c>
      <c r="AC91" s="160">
        <v>2646.0</v>
      </c>
      <c r="AD91" s="160">
        <v>1763.0</v>
      </c>
      <c r="AE91" s="160">
        <v>0.0</v>
      </c>
      <c r="AF91" s="160">
        <v>0.0</v>
      </c>
      <c r="AG91" s="161">
        <v>0.0</v>
      </c>
      <c r="AH91" s="161">
        <v>0.0</v>
      </c>
      <c r="AI91" s="160" t="s">
        <v>37</v>
      </c>
      <c r="AJ91" s="162"/>
      <c r="AK91" s="40"/>
      <c r="AL91" s="40"/>
    </row>
    <row r="92">
      <c r="A92" s="213"/>
      <c r="C92" s="210" t="s">
        <v>47</v>
      </c>
      <c r="D92" s="211" t="s">
        <v>12</v>
      </c>
      <c r="E92" s="211" t="s">
        <v>12</v>
      </c>
      <c r="F92" s="211" t="s">
        <v>12</v>
      </c>
      <c r="G92" s="211" t="s">
        <v>12</v>
      </c>
      <c r="H92" s="211" t="s">
        <v>12</v>
      </c>
      <c r="I92" s="211" t="s">
        <v>12</v>
      </c>
      <c r="J92" s="211" t="s">
        <v>12</v>
      </c>
      <c r="K92" s="211" t="s">
        <v>12</v>
      </c>
      <c r="L92" s="211" t="s">
        <v>12</v>
      </c>
      <c r="M92" s="211" t="s">
        <v>12</v>
      </c>
      <c r="N92" s="211" t="s">
        <v>12</v>
      </c>
      <c r="O92" s="211" t="s">
        <v>12</v>
      </c>
      <c r="P92" s="211">
        <v>-1454.0</v>
      </c>
      <c r="Q92" s="211">
        <v>7042.0</v>
      </c>
      <c r="R92" s="211">
        <v>5918.0</v>
      </c>
      <c r="S92" s="211">
        <v>154.0</v>
      </c>
      <c r="T92" s="211">
        <v>50.0</v>
      </c>
      <c r="U92" s="211">
        <v>474.0</v>
      </c>
      <c r="V92" s="211">
        <v>292.0</v>
      </c>
      <c r="W92" s="211" t="s">
        <v>37</v>
      </c>
      <c r="X92" s="212">
        <v>237.0</v>
      </c>
      <c r="Y92" s="212">
        <v>1334.0</v>
      </c>
      <c r="Z92" s="212" t="s">
        <v>37</v>
      </c>
      <c r="AA92" s="212" t="s">
        <v>37</v>
      </c>
      <c r="AB92" s="212">
        <v>0.0</v>
      </c>
      <c r="AC92" s="212">
        <v>695.0</v>
      </c>
      <c r="AD92" s="212">
        <v>0.0</v>
      </c>
      <c r="AE92" s="212">
        <v>3493.501</v>
      </c>
      <c r="AF92" s="212">
        <v>1972.0</v>
      </c>
      <c r="AG92" s="162">
        <v>904.0</v>
      </c>
      <c r="AH92" s="162">
        <v>1548.0</v>
      </c>
      <c r="AI92" s="212">
        <v>3213.0</v>
      </c>
      <c r="AJ92" s="162"/>
      <c r="AK92" s="40"/>
      <c r="AL92" s="40"/>
    </row>
    <row r="93">
      <c r="A93" s="213"/>
      <c r="C93" s="214" t="s">
        <v>55</v>
      </c>
      <c r="D93" s="215" t="s">
        <v>12</v>
      </c>
      <c r="E93" s="215" t="s">
        <v>12</v>
      </c>
      <c r="F93" s="215" t="s">
        <v>12</v>
      </c>
      <c r="G93" s="215" t="s">
        <v>12</v>
      </c>
      <c r="H93" s="215" t="s">
        <v>12</v>
      </c>
      <c r="I93" s="215" t="s">
        <v>12</v>
      </c>
      <c r="J93" s="215" t="s">
        <v>12</v>
      </c>
      <c r="K93" s="215" t="s">
        <v>12</v>
      </c>
      <c r="L93" s="215" t="s">
        <v>12</v>
      </c>
      <c r="M93" s="215" t="s">
        <v>12</v>
      </c>
      <c r="N93" s="215" t="s">
        <v>12</v>
      </c>
      <c r="O93" s="215" t="s">
        <v>12</v>
      </c>
      <c r="P93" s="215" t="s">
        <v>37</v>
      </c>
      <c r="Q93" s="215" t="s">
        <v>37</v>
      </c>
      <c r="R93" s="215" t="s">
        <v>37</v>
      </c>
      <c r="S93" s="215">
        <v>-5565.0</v>
      </c>
      <c r="T93" s="215">
        <v>-14042.0</v>
      </c>
      <c r="U93" s="215">
        <v>-11958.0</v>
      </c>
      <c r="V93" s="215">
        <v>-988.0</v>
      </c>
      <c r="W93" s="215">
        <v>2517.0</v>
      </c>
      <c r="X93" s="160">
        <v>-1676.0</v>
      </c>
      <c r="Y93" s="160">
        <v>702.0</v>
      </c>
      <c r="Z93" s="160">
        <v>241.0</v>
      </c>
      <c r="AA93" s="160">
        <v>106.0</v>
      </c>
      <c r="AB93" s="160">
        <v>39.0</v>
      </c>
      <c r="AC93" s="160">
        <v>-3926.0</v>
      </c>
      <c r="AD93" s="160">
        <v>-737.0</v>
      </c>
      <c r="AE93" s="160">
        <v>1863.0</v>
      </c>
      <c r="AF93" s="160">
        <v>-1726.0</v>
      </c>
      <c r="AG93" s="161">
        <v>903.0</v>
      </c>
      <c r="AH93" s="161">
        <v>-1648.0</v>
      </c>
      <c r="AI93" s="160">
        <v>-396.0</v>
      </c>
      <c r="AJ93" s="162"/>
      <c r="AK93" s="40"/>
      <c r="AL93" s="40"/>
    </row>
    <row r="94">
      <c r="A94" s="213"/>
      <c r="C94" s="216" t="s">
        <v>56</v>
      </c>
      <c r="D94" s="211" t="s">
        <v>12</v>
      </c>
      <c r="E94" s="211" t="s">
        <v>12</v>
      </c>
      <c r="F94" s="211" t="s">
        <v>12</v>
      </c>
      <c r="G94" s="211" t="s">
        <v>12</v>
      </c>
      <c r="H94" s="211" t="s">
        <v>12</v>
      </c>
      <c r="I94" s="211" t="s">
        <v>12</v>
      </c>
      <c r="J94" s="211" t="s">
        <v>12</v>
      </c>
      <c r="K94" s="211" t="s">
        <v>12</v>
      </c>
      <c r="L94" s="211" t="s">
        <v>12</v>
      </c>
      <c r="M94" s="211" t="s">
        <v>12</v>
      </c>
      <c r="N94" s="211" t="s">
        <v>12</v>
      </c>
      <c r="O94" s="211" t="s">
        <v>12</v>
      </c>
      <c r="P94" s="211" t="str">
        <f t="shared" ref="P94:R94" si="12">-'Finance (exp)/inc, net'!B20</f>
        <v>#REF!</v>
      </c>
      <c r="Q94" s="211" t="str">
        <f t="shared" si="12"/>
        <v>#REF!</v>
      </c>
      <c r="R94" s="211" t="str">
        <f t="shared" si="12"/>
        <v>#REF!</v>
      </c>
      <c r="S94" s="211">
        <v>1106.0</v>
      </c>
      <c r="T94" s="211" t="str">
        <f t="shared" ref="T94:V94" si="13">-'Finance (exp)/inc, net'!F20</f>
        <v>#REF!</v>
      </c>
      <c r="U94" s="211" t="str">
        <f t="shared" si="13"/>
        <v>#REF!</v>
      </c>
      <c r="V94" s="211" t="str">
        <f t="shared" si="13"/>
        <v>#REF!</v>
      </c>
      <c r="W94" s="211">
        <v>-4430.0</v>
      </c>
      <c r="X94" s="212">
        <v>429.0</v>
      </c>
      <c r="Y94" s="212">
        <v>-663.0</v>
      </c>
      <c r="Z94" s="212">
        <v>859.0</v>
      </c>
      <c r="AA94" s="212">
        <v>-1571.0</v>
      </c>
      <c r="AB94" s="212">
        <v>1041.0</v>
      </c>
      <c r="AC94" s="212">
        <v>347.0</v>
      </c>
      <c r="AD94" s="212">
        <v>-738.0</v>
      </c>
      <c r="AE94" s="212">
        <v>4975.0</v>
      </c>
      <c r="AF94" s="212">
        <v>-1524.3047</v>
      </c>
      <c r="AG94" s="162">
        <v>265.0</v>
      </c>
      <c r="AH94" s="162">
        <v>-667.0</v>
      </c>
      <c r="AI94" s="212">
        <v>3678.0</v>
      </c>
      <c r="AJ94" s="162"/>
      <c r="AK94" s="40"/>
      <c r="AL94" s="40"/>
    </row>
    <row r="95">
      <c r="A95" s="213"/>
      <c r="C95" s="214" t="s">
        <v>57</v>
      </c>
      <c r="D95" s="217" t="s">
        <v>12</v>
      </c>
      <c r="E95" s="217" t="s">
        <v>12</v>
      </c>
      <c r="F95" s="217" t="s">
        <v>12</v>
      </c>
      <c r="G95" s="217" t="s">
        <v>12</v>
      </c>
      <c r="H95" s="217" t="s">
        <v>12</v>
      </c>
      <c r="I95" s="215" t="s">
        <v>12</v>
      </c>
      <c r="J95" s="215" t="s">
        <v>12</v>
      </c>
      <c r="K95" s="215" t="s">
        <v>12</v>
      </c>
      <c r="L95" s="215" t="s">
        <v>12</v>
      </c>
      <c r="M95" s="215" t="s">
        <v>12</v>
      </c>
      <c r="N95" s="215" t="s">
        <v>12</v>
      </c>
      <c r="O95" s="215" t="s">
        <v>12</v>
      </c>
      <c r="P95" s="215">
        <v>-101.0</v>
      </c>
      <c r="Q95" s="215">
        <v>-1444.0</v>
      </c>
      <c r="R95" s="215">
        <v>-2737.0</v>
      </c>
      <c r="S95" s="215">
        <v>-1778.0</v>
      </c>
      <c r="T95" s="215">
        <v>-3626.0</v>
      </c>
      <c r="U95" s="215">
        <v>-6451.0</v>
      </c>
      <c r="V95" s="215">
        <v>-1486.0</v>
      </c>
      <c r="W95" s="215">
        <v>-1909.0</v>
      </c>
      <c r="X95" s="160">
        <v>-3829.0</v>
      </c>
      <c r="Y95" s="160">
        <v>-3962.0</v>
      </c>
      <c r="Z95" s="160">
        <v>-3491.0</v>
      </c>
      <c r="AA95" s="160">
        <v>-2315.0</v>
      </c>
      <c r="AB95" s="160">
        <v>-3426.0</v>
      </c>
      <c r="AC95" s="160">
        <v>-3874.0</v>
      </c>
      <c r="AD95" s="160">
        <v>-3520.0</v>
      </c>
      <c r="AE95" s="160">
        <v>-2329.0</v>
      </c>
      <c r="AF95" s="160">
        <v>-4870.0</v>
      </c>
      <c r="AG95" s="161">
        <v>-1918.0</v>
      </c>
      <c r="AH95" s="161">
        <v>-2916.0</v>
      </c>
      <c r="AI95" s="160">
        <v>-8854.0</v>
      </c>
      <c r="AJ95" s="162"/>
      <c r="AK95" s="40"/>
      <c r="AL95" s="40"/>
    </row>
    <row r="96">
      <c r="A96" s="191"/>
      <c r="C96" s="218" t="s">
        <v>58</v>
      </c>
      <c r="D96" s="219"/>
      <c r="E96" s="219"/>
      <c r="F96" s="219"/>
      <c r="G96" s="219"/>
      <c r="H96" s="219"/>
      <c r="I96" s="219"/>
      <c r="J96" s="219"/>
      <c r="K96" s="219"/>
      <c r="L96" s="219"/>
      <c r="M96" s="219"/>
      <c r="N96" s="219"/>
      <c r="O96" s="219"/>
      <c r="P96" s="219"/>
      <c r="Q96" s="219"/>
      <c r="R96" s="219"/>
      <c r="S96" s="219"/>
      <c r="T96" s="219"/>
      <c r="U96" s="219"/>
      <c r="V96" s="219"/>
      <c r="W96" s="219"/>
      <c r="X96" s="129"/>
      <c r="Y96" s="129"/>
      <c r="Z96" s="129"/>
      <c r="AA96" s="129"/>
      <c r="AB96" s="129"/>
      <c r="AC96" s="129"/>
      <c r="AD96" s="129"/>
      <c r="AE96" s="129"/>
      <c r="AF96" s="166">
        <v>6597.0</v>
      </c>
      <c r="AG96" s="167">
        <v>0.0</v>
      </c>
      <c r="AH96" s="167">
        <v>0.0</v>
      </c>
      <c r="AI96" s="166" t="s">
        <v>37</v>
      </c>
      <c r="AJ96" s="52"/>
      <c r="AK96" s="40"/>
      <c r="AL96" s="40"/>
    </row>
    <row r="97">
      <c r="A97" s="191"/>
      <c r="C97" s="154" t="s">
        <v>19</v>
      </c>
      <c r="D97" s="220" t="s">
        <v>12</v>
      </c>
      <c r="E97" s="220" t="s">
        <v>12</v>
      </c>
      <c r="F97" s="220" t="s">
        <v>12</v>
      </c>
      <c r="G97" s="220" t="s">
        <v>12</v>
      </c>
      <c r="H97" s="220" t="s">
        <v>12</v>
      </c>
      <c r="I97" s="220" t="s">
        <v>12</v>
      </c>
      <c r="J97" s="220" t="s">
        <v>12</v>
      </c>
      <c r="K97" s="220" t="s">
        <v>12</v>
      </c>
      <c r="L97" s="220" t="s">
        <v>12</v>
      </c>
      <c r="M97" s="220" t="s">
        <v>12</v>
      </c>
      <c r="N97" s="220" t="s">
        <v>12</v>
      </c>
      <c r="O97" s="220" t="s">
        <v>12</v>
      </c>
      <c r="P97" s="220" t="str">
        <f t="shared" ref="P97:W97" si="14">SUM(P87:P95)</f>
        <v>#REF!</v>
      </c>
      <c r="Q97" s="220" t="str">
        <f t="shared" si="14"/>
        <v>#REF!</v>
      </c>
      <c r="R97" s="220" t="str">
        <f t="shared" si="14"/>
        <v>#REF!</v>
      </c>
      <c r="S97" s="220">
        <f t="shared" si="14"/>
        <v>33846</v>
      </c>
      <c r="T97" s="220" t="str">
        <f t="shared" si="14"/>
        <v>#REF!</v>
      </c>
      <c r="U97" s="220" t="str">
        <f t="shared" si="14"/>
        <v>#REF!</v>
      </c>
      <c r="V97" s="220" t="str">
        <f t="shared" si="14"/>
        <v>#REF!</v>
      </c>
      <c r="W97" s="220">
        <f t="shared" si="14"/>
        <v>43278</v>
      </c>
      <c r="X97" s="178">
        <v>-4101.0</v>
      </c>
      <c r="Y97" s="178">
        <v>-1406.0</v>
      </c>
      <c r="Z97" s="178">
        <v>6704.0</v>
      </c>
      <c r="AA97" s="178">
        <v>31383.0</v>
      </c>
      <c r="AB97" s="178">
        <v>3832.0</v>
      </c>
      <c r="AC97" s="178">
        <v>23010.0</v>
      </c>
      <c r="AD97" s="178">
        <v>22211.0</v>
      </c>
      <c r="AE97" s="178">
        <v>73323.501</v>
      </c>
      <c r="AF97" s="221">
        <v>25000.0</v>
      </c>
      <c r="AG97" s="222">
        <v>30209.0</v>
      </c>
      <c r="AH97" s="222">
        <v>34263.0</v>
      </c>
      <c r="AI97" s="221">
        <v>79123.0</v>
      </c>
      <c r="AJ97" s="52"/>
      <c r="AK97" s="40"/>
      <c r="AL97" s="40"/>
    </row>
    <row r="98">
      <c r="AG98" s="5"/>
      <c r="AH98" s="5"/>
      <c r="AI98" s="5"/>
      <c r="AJ98" s="5"/>
      <c r="AK98" s="40"/>
      <c r="AL98" s="40"/>
    </row>
    <row r="99">
      <c r="A99" s="11"/>
      <c r="B99" s="12"/>
      <c r="C99" s="12"/>
      <c r="D99" s="132"/>
      <c r="E99" s="132"/>
      <c r="F99" s="132"/>
      <c r="G99" s="132"/>
      <c r="H99" s="132"/>
      <c r="I99" s="132"/>
      <c r="J99" s="132"/>
      <c r="K99" s="132"/>
      <c r="L99" s="132"/>
      <c r="M99" s="132"/>
      <c r="N99" s="132"/>
      <c r="O99" s="132"/>
      <c r="P99" s="132"/>
      <c r="Q99" s="132"/>
      <c r="R99" s="132"/>
      <c r="S99" s="79"/>
      <c r="T99" s="79"/>
      <c r="U99" s="79"/>
      <c r="V99" s="79"/>
      <c r="W99" s="79"/>
      <c r="X99" s="79"/>
      <c r="Y99" s="79"/>
      <c r="Z99" s="79"/>
      <c r="AA99" s="79"/>
      <c r="AB99" s="79"/>
      <c r="AC99" s="79"/>
      <c r="AD99" s="79"/>
      <c r="AE99" s="79"/>
      <c r="AF99" s="79"/>
      <c r="AG99" s="5"/>
      <c r="AH99" s="5"/>
      <c r="AI99" s="5"/>
      <c r="AJ99" s="5"/>
      <c r="AK99" s="40"/>
      <c r="AL99" s="40"/>
    </row>
    <row r="100">
      <c r="A100" s="11"/>
      <c r="B100" s="12"/>
      <c r="C100" s="12"/>
      <c r="D100" s="132"/>
      <c r="E100" s="132"/>
      <c r="F100" s="132"/>
      <c r="G100" s="132"/>
      <c r="H100" s="132"/>
      <c r="I100" s="132"/>
      <c r="J100" s="132"/>
      <c r="K100" s="132"/>
      <c r="L100" s="132"/>
      <c r="M100" s="132"/>
      <c r="N100" s="132"/>
      <c r="O100" s="132"/>
      <c r="P100" s="132"/>
      <c r="Q100" s="132"/>
      <c r="R100" s="132"/>
      <c r="S100" s="79"/>
      <c r="T100" s="79"/>
      <c r="U100" s="79"/>
      <c r="V100" s="79"/>
      <c r="W100" s="79"/>
      <c r="X100" s="79"/>
      <c r="Y100" s="79"/>
      <c r="Z100" s="79"/>
      <c r="AA100" s="79"/>
      <c r="AB100" s="79"/>
      <c r="AC100" s="79"/>
      <c r="AD100" s="79"/>
      <c r="AE100" s="79"/>
      <c r="AF100" s="79"/>
      <c r="AG100" s="5"/>
      <c r="AH100" s="5"/>
      <c r="AI100" s="5"/>
      <c r="AJ100" s="5"/>
      <c r="AK100" s="40"/>
      <c r="AL100" s="40"/>
    </row>
    <row r="101">
      <c r="A101" s="11"/>
      <c r="B101" s="12"/>
      <c r="C101" s="12"/>
      <c r="D101" s="132"/>
      <c r="E101" s="132"/>
      <c r="F101" s="132"/>
      <c r="G101" s="132"/>
      <c r="H101" s="132"/>
      <c r="I101" s="132"/>
      <c r="J101" s="132"/>
      <c r="K101" s="132"/>
      <c r="L101" s="132"/>
      <c r="M101" s="132"/>
      <c r="N101" s="132"/>
      <c r="O101" s="132"/>
      <c r="P101" s="132"/>
      <c r="Q101" s="132"/>
      <c r="R101" s="132"/>
      <c r="S101" s="79"/>
      <c r="T101" s="79"/>
      <c r="U101" s="79"/>
      <c r="V101" s="79"/>
      <c r="W101" s="79"/>
      <c r="X101" s="79"/>
      <c r="Y101" s="79"/>
      <c r="Z101" s="79"/>
      <c r="AA101" s="79"/>
      <c r="AB101" s="79"/>
      <c r="AC101" s="79"/>
      <c r="AD101" s="79"/>
      <c r="AE101" s="79"/>
      <c r="AF101" s="79"/>
      <c r="AG101" s="5"/>
      <c r="AH101" s="5"/>
      <c r="AI101" s="5"/>
      <c r="AJ101" s="5"/>
      <c r="AK101" s="40"/>
      <c r="AL101" s="40"/>
    </row>
    <row r="102">
      <c r="A102" s="11"/>
      <c r="B102" s="12"/>
      <c r="C102" s="12"/>
      <c r="D102" s="13" t="s">
        <v>1</v>
      </c>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5"/>
      <c r="AK102" s="40"/>
      <c r="AL102" s="40"/>
    </row>
    <row r="103">
      <c r="A103" s="15"/>
      <c r="B103" s="16"/>
      <c r="C103" s="17"/>
      <c r="D103" s="18" t="s">
        <v>2</v>
      </c>
      <c r="E103" s="18" t="s">
        <v>3</v>
      </c>
      <c r="F103" s="18" t="s">
        <v>4</v>
      </c>
      <c r="G103" s="18" t="s">
        <v>5</v>
      </c>
      <c r="H103" s="18" t="s">
        <v>2</v>
      </c>
      <c r="I103" s="18" t="s">
        <v>3</v>
      </c>
      <c r="J103" s="18" t="s">
        <v>4</v>
      </c>
      <c r="K103" s="18" t="s">
        <v>5</v>
      </c>
      <c r="L103" s="18" t="s">
        <v>2</v>
      </c>
      <c r="M103" s="18" t="s">
        <v>3</v>
      </c>
      <c r="N103" s="18" t="s">
        <v>4</v>
      </c>
      <c r="O103" s="18" t="s">
        <v>5</v>
      </c>
      <c r="P103" s="18" t="s">
        <v>2</v>
      </c>
      <c r="Q103" s="18" t="s">
        <v>3</v>
      </c>
      <c r="R103" s="18" t="s">
        <v>4</v>
      </c>
      <c r="S103" s="19" t="s">
        <v>5</v>
      </c>
      <c r="T103" s="19" t="s">
        <v>2</v>
      </c>
      <c r="U103" s="19" t="s">
        <v>3</v>
      </c>
      <c r="V103" s="19" t="s">
        <v>4</v>
      </c>
      <c r="W103" s="19" t="str">
        <f t="shared" ref="W103:AA103" si="15">W73</f>
        <v>Dec 31,</v>
      </c>
      <c r="X103" s="19" t="str">
        <f t="shared" si="15"/>
        <v>#REF!</v>
      </c>
      <c r="Y103" s="19" t="str">
        <f t="shared" si="15"/>
        <v>Jun 30,</v>
      </c>
      <c r="Z103" s="19" t="str">
        <f t="shared" si="15"/>
        <v>Sep 30,</v>
      </c>
      <c r="AA103" s="19" t="str">
        <f t="shared" si="15"/>
        <v>Dec 31,</v>
      </c>
      <c r="AB103" s="19" t="s">
        <v>2</v>
      </c>
      <c r="AC103" s="19" t="s">
        <v>3</v>
      </c>
      <c r="AD103" s="19" t="s">
        <v>4</v>
      </c>
      <c r="AE103" s="19" t="s">
        <v>5</v>
      </c>
      <c r="AF103" s="19" t="s">
        <v>2</v>
      </c>
      <c r="AG103" s="21" t="s">
        <v>3</v>
      </c>
      <c r="AH103" s="21" t="s">
        <v>4</v>
      </c>
      <c r="AI103" s="21" t="s">
        <v>5</v>
      </c>
      <c r="AJ103" s="22"/>
      <c r="AK103" s="40"/>
      <c r="AL103" s="40"/>
    </row>
    <row r="104">
      <c r="A104" s="1"/>
      <c r="C104" s="24" t="s">
        <v>6</v>
      </c>
      <c r="D104" s="25">
        <v>2018.0</v>
      </c>
      <c r="E104" s="25">
        <v>2018.0</v>
      </c>
      <c r="F104" s="25">
        <v>2018.0</v>
      </c>
      <c r="G104" s="25">
        <v>2018.0</v>
      </c>
      <c r="H104" s="25">
        <v>2019.0</v>
      </c>
      <c r="I104" s="25">
        <v>2019.0</v>
      </c>
      <c r="J104" s="25">
        <v>2019.0</v>
      </c>
      <c r="K104" s="25">
        <v>2019.0</v>
      </c>
      <c r="L104" s="25">
        <v>2020.0</v>
      </c>
      <c r="M104" s="25">
        <v>2020.0</v>
      </c>
      <c r="N104" s="25">
        <v>2020.0</v>
      </c>
      <c r="O104" s="25">
        <v>2020.0</v>
      </c>
      <c r="P104" s="26">
        <v>2021.0</v>
      </c>
      <c r="Q104" s="26">
        <v>2021.0</v>
      </c>
      <c r="R104" s="26">
        <v>2021.0</v>
      </c>
      <c r="S104" s="26">
        <v>2021.0</v>
      </c>
      <c r="T104" s="26">
        <v>2022.0</v>
      </c>
      <c r="U104" s="26">
        <v>2022.0</v>
      </c>
      <c r="V104" s="26">
        <v>2022.0</v>
      </c>
      <c r="W104" s="26">
        <f t="shared" ref="W104:AA104" si="16">W74</f>
        <v>2022</v>
      </c>
      <c r="X104" s="26">
        <f t="shared" si="16"/>
        <v>2023</v>
      </c>
      <c r="Y104" s="26">
        <f t="shared" si="16"/>
        <v>2023</v>
      </c>
      <c r="Z104" s="26">
        <f t="shared" si="16"/>
        <v>2023</v>
      </c>
      <c r="AA104" s="26">
        <f t="shared" si="16"/>
        <v>2023</v>
      </c>
      <c r="AB104" s="26">
        <v>2024.0</v>
      </c>
      <c r="AC104" s="26">
        <v>2024.0</v>
      </c>
      <c r="AD104" s="26">
        <v>2024.0</v>
      </c>
      <c r="AE104" s="26">
        <v>2024.0</v>
      </c>
      <c r="AF104" s="26">
        <v>2025.0</v>
      </c>
      <c r="AG104" s="28">
        <v>2025.0</v>
      </c>
      <c r="AH104" s="28">
        <v>2025.0</v>
      </c>
      <c r="AI104" s="27">
        <v>2025.0</v>
      </c>
      <c r="AJ104" s="29"/>
      <c r="AK104" s="40"/>
      <c r="AL104" s="40"/>
    </row>
    <row r="105">
      <c r="A105" s="125"/>
      <c r="C105" s="223" t="s">
        <v>59</v>
      </c>
      <c r="D105" s="85">
        <v>25597.0</v>
      </c>
      <c r="E105" s="85">
        <v>3755.0</v>
      </c>
      <c r="F105" s="85">
        <v>18031.0</v>
      </c>
      <c r="G105" s="85">
        <v>29594.0</v>
      </c>
      <c r="H105" s="85">
        <v>-7670.0</v>
      </c>
      <c r="I105" s="85">
        <v>12553.0</v>
      </c>
      <c r="J105" s="85">
        <v>12920.0</v>
      </c>
      <c r="K105" s="85">
        <v>253.0</v>
      </c>
      <c r="L105" s="85">
        <v>11008.0</v>
      </c>
      <c r="M105" s="85">
        <v>36834.0</v>
      </c>
      <c r="N105" s="85">
        <v>33777.0</v>
      </c>
      <c r="O105" s="85">
        <v>57469.0</v>
      </c>
      <c r="P105" s="85">
        <v>-9103.0</v>
      </c>
      <c r="Q105" s="85">
        <v>23083.0</v>
      </c>
      <c r="R105" s="85">
        <v>26573.0</v>
      </c>
      <c r="S105" s="86">
        <v>22968.0</v>
      </c>
      <c r="T105" s="86">
        <v>8123.0</v>
      </c>
      <c r="U105" s="86">
        <v>2084.0</v>
      </c>
      <c r="V105" s="86">
        <v>23219.0</v>
      </c>
      <c r="W105" s="86">
        <v>20058.0</v>
      </c>
      <c r="X105" s="87">
        <v>17524.0</v>
      </c>
      <c r="Y105" s="87">
        <v>11598.0</v>
      </c>
      <c r="Z105" s="87">
        <v>32459.0</v>
      </c>
      <c r="AA105" s="87">
        <v>22792.0</v>
      </c>
      <c r="AB105" s="87">
        <v>32395.0</v>
      </c>
      <c r="AC105" s="87">
        <v>40229.0</v>
      </c>
      <c r="AD105" s="87">
        <v>49772.0</v>
      </c>
      <c r="AE105" s="87">
        <v>61935.0</v>
      </c>
      <c r="AF105" s="87">
        <v>48111.0</v>
      </c>
      <c r="AG105" s="88">
        <v>47397.0</v>
      </c>
      <c r="AH105" s="88">
        <v>53203.0</v>
      </c>
      <c r="AI105" s="89">
        <v>59653.0</v>
      </c>
      <c r="AJ105" s="52"/>
      <c r="AK105" s="40"/>
      <c r="AL105" s="40"/>
    </row>
    <row r="106" ht="26.25" customHeight="1">
      <c r="A106" s="156"/>
      <c r="C106" s="224" t="s">
        <v>60</v>
      </c>
      <c r="D106" s="225">
        <v>-7235.0</v>
      </c>
      <c r="E106" s="225">
        <v>-13492.0</v>
      </c>
      <c r="F106" s="225">
        <v>-5261.0</v>
      </c>
      <c r="G106" s="225">
        <v>-6169.0</v>
      </c>
      <c r="H106" s="225">
        <v>-10130.0</v>
      </c>
      <c r="I106" s="225">
        <v>-15573.0</v>
      </c>
      <c r="J106" s="225">
        <v>-11846.0</v>
      </c>
      <c r="K106" s="225">
        <v>-6779.0</v>
      </c>
      <c r="L106" s="225">
        <v>-6977.0</v>
      </c>
      <c r="M106" s="225">
        <v>-3657.0</v>
      </c>
      <c r="N106" s="225">
        <v>-3046.0</v>
      </c>
      <c r="O106" s="225">
        <v>-4094.0</v>
      </c>
      <c r="P106" s="225">
        <v>-5537.0</v>
      </c>
      <c r="Q106" s="225">
        <v>-16138.0</v>
      </c>
      <c r="R106" s="225">
        <v>-7099.0</v>
      </c>
      <c r="S106" s="226">
        <v>-10296.0</v>
      </c>
      <c r="T106" s="226">
        <v>-6902.0</v>
      </c>
      <c r="U106" s="226">
        <v>-9350.0</v>
      </c>
      <c r="V106" s="226">
        <v>-12224.0</v>
      </c>
      <c r="W106" s="226">
        <v>-6438.0</v>
      </c>
      <c r="X106" s="227">
        <v>-6350.0</v>
      </c>
      <c r="Y106" s="227">
        <v>-3828.0</v>
      </c>
      <c r="Z106" s="227">
        <v>-9661.0</v>
      </c>
      <c r="AA106" s="227">
        <v>-12294.0</v>
      </c>
      <c r="AB106" s="227">
        <v>-5589.0</v>
      </c>
      <c r="AC106" s="227">
        <v>-12633.0</v>
      </c>
      <c r="AD106" s="227">
        <v>-6908.0</v>
      </c>
      <c r="AE106" s="227">
        <v>-10025.0</v>
      </c>
      <c r="AF106" s="227">
        <v>-12041.0</v>
      </c>
      <c r="AG106" s="228">
        <v>-13236.0</v>
      </c>
      <c r="AH106" s="228">
        <v>-6914.0</v>
      </c>
      <c r="AI106" s="227">
        <v>-12727.0</v>
      </c>
      <c r="AJ106" s="52"/>
      <c r="AK106" s="40"/>
      <c r="AL106" s="40"/>
    </row>
    <row r="107">
      <c r="A107" s="125"/>
      <c r="C107" s="223" t="s">
        <v>21</v>
      </c>
      <c r="D107" s="176">
        <v>18362.0</v>
      </c>
      <c r="E107" s="176">
        <v>-9737.0</v>
      </c>
      <c r="F107" s="176">
        <v>12770.0</v>
      </c>
      <c r="G107" s="176">
        <v>23425.0</v>
      </c>
      <c r="H107" s="176">
        <v>-17800.0</v>
      </c>
      <c r="I107" s="176">
        <v>-3020.0</v>
      </c>
      <c r="J107" s="176">
        <v>1074.0</v>
      </c>
      <c r="K107" s="176">
        <v>-6526.0</v>
      </c>
      <c r="L107" s="176">
        <v>4031.0</v>
      </c>
      <c r="M107" s="176">
        <v>33177.0</v>
      </c>
      <c r="N107" s="176">
        <v>30731.0</v>
      </c>
      <c r="O107" s="176">
        <v>53375.0</v>
      </c>
      <c r="P107" s="176">
        <v>-14640.0</v>
      </c>
      <c r="Q107" s="176">
        <v>6945.0</v>
      </c>
      <c r="R107" s="176">
        <v>19474.0</v>
      </c>
      <c r="S107" s="177">
        <v>12672.0</v>
      </c>
      <c r="T107" s="177">
        <v>1221.0</v>
      </c>
      <c r="U107" s="177">
        <v>-7266.0</v>
      </c>
      <c r="V107" s="177">
        <v>10995.0</v>
      </c>
      <c r="W107" s="177">
        <v>13620.0</v>
      </c>
      <c r="X107" s="178">
        <v>11174.0</v>
      </c>
      <c r="Y107" s="178">
        <v>7770.0</v>
      </c>
      <c r="Z107" s="178">
        <v>22798.0</v>
      </c>
      <c r="AA107" s="178">
        <v>10498.0</v>
      </c>
      <c r="AB107" s="178">
        <v>26806.0</v>
      </c>
      <c r="AC107" s="178">
        <v>27596.0</v>
      </c>
      <c r="AD107" s="178">
        <v>42864.0</v>
      </c>
      <c r="AE107" s="178">
        <v>51910.0</v>
      </c>
      <c r="AF107" s="178">
        <v>36070.0</v>
      </c>
      <c r="AG107" s="179">
        <v>34161.0</v>
      </c>
      <c r="AH107" s="179">
        <v>46289.0</v>
      </c>
      <c r="AI107" s="178">
        <v>46926.0</v>
      </c>
      <c r="AJ107" s="52"/>
      <c r="AK107" s="40"/>
      <c r="AL107" s="40"/>
    </row>
    <row r="108">
      <c r="A108" s="1"/>
      <c r="B108" s="7"/>
      <c r="C108" s="8"/>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4"/>
      <c r="AH108" s="4"/>
      <c r="AI108" s="4"/>
      <c r="AJ108" s="5"/>
      <c r="AK108" s="6"/>
      <c r="AL108" s="6"/>
    </row>
    <row r="109">
      <c r="A109" s="1"/>
      <c r="C109" s="2" t="s">
        <v>61</v>
      </c>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4"/>
      <c r="AH109" s="4"/>
      <c r="AI109" s="4"/>
      <c r="AJ109" s="5"/>
      <c r="AK109" s="6"/>
      <c r="AL109" s="6"/>
    </row>
    <row r="110">
      <c r="A110" s="1"/>
      <c r="C110" s="229" t="s">
        <v>62</v>
      </c>
      <c r="D110" s="229"/>
      <c r="E110" s="229"/>
      <c r="F110" s="229"/>
      <c r="G110" s="229"/>
      <c r="H110" s="229"/>
      <c r="I110" s="229"/>
      <c r="J110" s="229"/>
      <c r="K110" s="229"/>
      <c r="L110" s="3"/>
      <c r="M110" s="3"/>
      <c r="N110" s="3"/>
      <c r="O110" s="3"/>
      <c r="P110" s="3"/>
      <c r="Q110" s="3"/>
      <c r="R110" s="3"/>
      <c r="S110" s="3"/>
      <c r="T110" s="3"/>
      <c r="U110" s="3"/>
      <c r="V110" s="3"/>
      <c r="W110" s="3"/>
      <c r="X110" s="3"/>
      <c r="Y110" s="3"/>
      <c r="Z110" s="3"/>
      <c r="AA110" s="3"/>
      <c r="AB110" s="3"/>
      <c r="AC110" s="3"/>
      <c r="AD110" s="3"/>
      <c r="AE110" s="3"/>
      <c r="AF110" s="3"/>
      <c r="AG110" s="4"/>
      <c r="AH110" s="4"/>
      <c r="AI110" s="4"/>
      <c r="AJ110" s="5"/>
      <c r="AK110" s="6"/>
      <c r="AL110" s="6"/>
    </row>
    <row r="111">
      <c r="A111" s="1"/>
      <c r="C111" s="131" t="s">
        <v>63</v>
      </c>
      <c r="D111" s="131"/>
      <c r="E111" s="131"/>
      <c r="F111" s="131"/>
      <c r="G111" s="131"/>
      <c r="H111" s="131"/>
      <c r="I111" s="131"/>
      <c r="J111" s="131"/>
      <c r="K111" s="131"/>
      <c r="L111" s="3"/>
      <c r="M111" s="3"/>
      <c r="N111" s="3"/>
      <c r="O111" s="3"/>
      <c r="P111" s="3"/>
      <c r="Q111" s="3"/>
      <c r="R111" s="3"/>
      <c r="S111" s="3"/>
      <c r="T111" s="3"/>
      <c r="U111" s="3"/>
      <c r="V111" s="3"/>
      <c r="W111" s="3"/>
      <c r="X111" s="3"/>
      <c r="Y111" s="3"/>
      <c r="Z111" s="3"/>
      <c r="AA111" s="3"/>
      <c r="AB111" s="3"/>
      <c r="AC111" s="3"/>
      <c r="AD111" s="3"/>
      <c r="AE111" s="3"/>
      <c r="AF111" s="3"/>
      <c r="AG111" s="4"/>
      <c r="AH111" s="4"/>
      <c r="AI111" s="4"/>
      <c r="AJ111" s="5"/>
      <c r="AK111" s="6"/>
      <c r="AL111" s="6"/>
    </row>
    <row r="112">
      <c r="A112" s="1"/>
      <c r="C112" s="131" t="s">
        <v>64</v>
      </c>
      <c r="D112" s="131"/>
      <c r="E112" s="131"/>
      <c r="F112" s="131"/>
      <c r="G112" s="131"/>
      <c r="H112" s="131"/>
      <c r="I112" s="131"/>
      <c r="J112" s="131"/>
      <c r="K112" s="131"/>
      <c r="L112" s="3"/>
      <c r="M112" s="3"/>
      <c r="N112" s="3"/>
      <c r="O112" s="3"/>
      <c r="P112" s="3"/>
      <c r="Q112" s="3"/>
      <c r="R112" s="3"/>
      <c r="S112" s="3"/>
      <c r="T112" s="3"/>
      <c r="U112" s="3"/>
      <c r="V112" s="3"/>
      <c r="W112" s="3"/>
      <c r="X112" s="3"/>
      <c r="Y112" s="3"/>
      <c r="Z112" s="3"/>
      <c r="AA112" s="3"/>
      <c r="AB112" s="3"/>
      <c r="AC112" s="3"/>
      <c r="AD112" s="3"/>
      <c r="AE112" s="3"/>
      <c r="AF112" s="3"/>
      <c r="AG112" s="4"/>
      <c r="AH112" s="4"/>
      <c r="AI112" s="4"/>
      <c r="AJ112" s="5"/>
      <c r="AK112" s="6"/>
      <c r="AL112" s="6"/>
    </row>
    <row r="113">
      <c r="A113" s="1"/>
      <c r="C113" s="131" t="s">
        <v>65</v>
      </c>
      <c r="D113" s="131"/>
      <c r="E113" s="131"/>
      <c r="F113" s="131"/>
      <c r="G113" s="131"/>
      <c r="H113" s="131"/>
      <c r="I113" s="131"/>
      <c r="J113" s="131"/>
      <c r="K113" s="131"/>
      <c r="L113" s="3"/>
      <c r="M113" s="3"/>
      <c r="N113" s="3"/>
      <c r="O113" s="3"/>
      <c r="P113" s="3"/>
      <c r="Q113" s="3"/>
      <c r="R113" s="3"/>
      <c r="S113" s="3"/>
      <c r="T113" s="3"/>
      <c r="U113" s="3"/>
      <c r="V113" s="3"/>
      <c r="W113" s="3"/>
      <c r="X113" s="3"/>
      <c r="Y113" s="3"/>
      <c r="Z113" s="3"/>
      <c r="AA113" s="3"/>
      <c r="AB113" s="3"/>
      <c r="AC113" s="3"/>
      <c r="AD113" s="3"/>
      <c r="AE113" s="3"/>
      <c r="AF113" s="3"/>
      <c r="AG113" s="4"/>
      <c r="AH113" s="4"/>
      <c r="AI113" s="4"/>
      <c r="AJ113" s="5"/>
      <c r="AK113" s="6"/>
      <c r="AL113" s="6"/>
    </row>
    <row r="114">
      <c r="A114" s="1"/>
      <c r="C114" s="230" t="s">
        <v>66</v>
      </c>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4"/>
      <c r="AH114" s="4"/>
      <c r="AI114" s="4"/>
      <c r="AJ114" s="5"/>
      <c r="AK114" s="6"/>
      <c r="AL114" s="6"/>
    </row>
    <row r="115">
      <c r="A115" s="1"/>
      <c r="B115" s="7"/>
      <c r="C115" s="8"/>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4"/>
      <c r="AH115" s="4"/>
      <c r="AI115" s="4"/>
      <c r="AJ115" s="5"/>
      <c r="AK115" s="6"/>
      <c r="AL115" s="6"/>
    </row>
    <row r="116">
      <c r="A116" s="1"/>
      <c r="B116" s="7"/>
      <c r="C116" s="8"/>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4"/>
      <c r="AH116" s="4"/>
      <c r="AI116" s="4"/>
      <c r="AJ116" s="5"/>
      <c r="AK116" s="6"/>
      <c r="AL116" s="6"/>
    </row>
    <row r="117">
      <c r="A117" s="1"/>
      <c r="B117" s="7"/>
      <c r="C117" s="8"/>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4"/>
      <c r="AH117" s="4"/>
      <c r="AI117" s="4"/>
      <c r="AJ117" s="5"/>
      <c r="AK117" s="6"/>
      <c r="AL117" s="6"/>
    </row>
    <row r="118">
      <c r="A118" s="1"/>
      <c r="B118" s="7"/>
      <c r="C118" s="8"/>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4"/>
      <c r="AH118" s="4"/>
      <c r="AI118" s="4"/>
      <c r="AJ118" s="5"/>
      <c r="AK118" s="6"/>
      <c r="AL118" s="6"/>
    </row>
    <row r="119">
      <c r="A119" s="1"/>
      <c r="B119" s="7"/>
      <c r="C119" s="8"/>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4"/>
      <c r="AH119" s="4"/>
      <c r="AI119" s="4"/>
      <c r="AJ119" s="5"/>
      <c r="AK119" s="6"/>
      <c r="AL119" s="6"/>
    </row>
    <row r="120">
      <c r="A120" s="1"/>
      <c r="B120" s="7"/>
      <c r="C120" s="8"/>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4"/>
      <c r="AH120" s="4"/>
      <c r="AI120" s="4"/>
      <c r="AJ120" s="5"/>
      <c r="AK120" s="6"/>
      <c r="AL120" s="6"/>
    </row>
    <row r="121">
      <c r="A121" s="1"/>
      <c r="B121" s="7"/>
      <c r="C121" s="8"/>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4"/>
      <c r="AH121" s="4"/>
      <c r="AI121" s="4"/>
      <c r="AJ121" s="5"/>
      <c r="AK121" s="6"/>
      <c r="AL121" s="6"/>
    </row>
    <row r="122">
      <c r="A122" s="1"/>
      <c r="B122" s="7"/>
      <c r="C122" s="8"/>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4"/>
      <c r="AH122" s="4"/>
      <c r="AI122" s="4"/>
      <c r="AJ122" s="5"/>
      <c r="AK122" s="6"/>
      <c r="AL122" s="6"/>
    </row>
    <row r="123">
      <c r="A123" s="1"/>
      <c r="B123" s="7"/>
      <c r="C123" s="8"/>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4"/>
      <c r="AH123" s="4"/>
      <c r="AI123" s="4"/>
      <c r="AJ123" s="5"/>
      <c r="AK123" s="6"/>
      <c r="AL123" s="6"/>
    </row>
    <row r="124">
      <c r="A124" s="1"/>
      <c r="B124" s="7"/>
      <c r="C124" s="8"/>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4"/>
      <c r="AH124" s="4"/>
      <c r="AI124" s="4"/>
      <c r="AJ124" s="5"/>
      <c r="AK124" s="6"/>
      <c r="AL124" s="6"/>
    </row>
    <row r="125">
      <c r="A125" s="1"/>
      <c r="B125" s="7"/>
      <c r="C125" s="8"/>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4"/>
      <c r="AH125" s="4"/>
      <c r="AI125" s="4"/>
      <c r="AJ125" s="5"/>
      <c r="AK125" s="6"/>
      <c r="AL125" s="6"/>
    </row>
    <row r="126">
      <c r="A126" s="1"/>
      <c r="B126" s="7"/>
      <c r="C126" s="8"/>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4"/>
      <c r="AH126" s="4"/>
      <c r="AI126" s="4"/>
      <c r="AJ126" s="5"/>
      <c r="AK126" s="6"/>
      <c r="AL126" s="6"/>
    </row>
    <row r="127">
      <c r="A127" s="1"/>
      <c r="B127" s="7"/>
      <c r="C127" s="8"/>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4"/>
      <c r="AH127" s="4"/>
      <c r="AI127" s="4"/>
      <c r="AJ127" s="5"/>
      <c r="AK127" s="6"/>
      <c r="AL127" s="6"/>
    </row>
    <row r="128">
      <c r="A128" s="1"/>
      <c r="B128" s="7"/>
      <c r="C128" s="8"/>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4"/>
      <c r="AH128" s="4"/>
      <c r="AI128" s="4"/>
      <c r="AJ128" s="5"/>
      <c r="AK128" s="6"/>
      <c r="AL128" s="6"/>
    </row>
    <row r="129">
      <c r="A129" s="1"/>
      <c r="B129" s="7"/>
      <c r="C129" s="8"/>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4"/>
      <c r="AH129" s="4"/>
      <c r="AI129" s="4"/>
      <c r="AJ129" s="5"/>
      <c r="AK129" s="6"/>
      <c r="AL129" s="6"/>
    </row>
    <row r="130">
      <c r="A130" s="1"/>
      <c r="B130" s="7"/>
      <c r="C130" s="8"/>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4"/>
      <c r="AH130" s="4"/>
      <c r="AI130" s="4"/>
      <c r="AJ130" s="5"/>
      <c r="AK130" s="6"/>
      <c r="AL130" s="6"/>
    </row>
    <row r="131">
      <c r="A131" s="1"/>
      <c r="B131" s="7"/>
      <c r="C131" s="8"/>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4"/>
      <c r="AH131" s="4"/>
      <c r="AI131" s="4"/>
      <c r="AJ131" s="5"/>
      <c r="AK131" s="6"/>
      <c r="AL131" s="6"/>
    </row>
    <row r="132">
      <c r="A132" s="1"/>
      <c r="B132" s="7"/>
      <c r="C132" s="8"/>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4"/>
      <c r="AH132" s="4"/>
      <c r="AI132" s="4"/>
      <c r="AJ132" s="5"/>
      <c r="AK132" s="6"/>
      <c r="AL132" s="6"/>
    </row>
    <row r="133">
      <c r="A133" s="1"/>
      <c r="B133" s="7"/>
      <c r="C133" s="8"/>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4"/>
      <c r="AH133" s="4"/>
      <c r="AI133" s="4"/>
      <c r="AJ133" s="5"/>
      <c r="AK133" s="6"/>
      <c r="AL133" s="6"/>
    </row>
    <row r="134">
      <c r="A134" s="1"/>
      <c r="B134" s="7"/>
      <c r="C134" s="8"/>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4"/>
      <c r="AH134" s="4"/>
      <c r="AI134" s="4"/>
      <c r="AJ134" s="5"/>
      <c r="AK134" s="6"/>
      <c r="AL134" s="6"/>
    </row>
    <row r="135">
      <c r="A135" s="1"/>
      <c r="B135" s="7"/>
      <c r="C135" s="8"/>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4"/>
      <c r="AH135" s="4"/>
      <c r="AI135" s="4"/>
      <c r="AJ135" s="5"/>
      <c r="AK135" s="6"/>
      <c r="AL135" s="6"/>
    </row>
    <row r="136">
      <c r="A136" s="1"/>
      <c r="B136" s="7"/>
      <c r="C136" s="8"/>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4"/>
      <c r="AH136" s="4"/>
      <c r="AI136" s="4"/>
      <c r="AJ136" s="5"/>
      <c r="AK136" s="6"/>
      <c r="AL136" s="6"/>
    </row>
    <row r="137">
      <c r="A137" s="1"/>
      <c r="B137" s="7"/>
      <c r="C137" s="8"/>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4"/>
      <c r="AH137" s="4"/>
      <c r="AI137" s="4"/>
      <c r="AJ137" s="5"/>
      <c r="AK137" s="6"/>
      <c r="AL137" s="6"/>
    </row>
    <row r="138">
      <c r="A138" s="1"/>
      <c r="B138" s="7"/>
      <c r="C138" s="8"/>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4"/>
      <c r="AH138" s="4"/>
      <c r="AI138" s="4"/>
      <c r="AJ138" s="5"/>
      <c r="AK138" s="6"/>
      <c r="AL138" s="6"/>
    </row>
    <row r="139">
      <c r="A139" s="1"/>
      <c r="B139" s="7"/>
      <c r="C139" s="8"/>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4"/>
      <c r="AH139" s="4"/>
      <c r="AI139" s="4"/>
      <c r="AJ139" s="5"/>
      <c r="AK139" s="6"/>
      <c r="AL139" s="6"/>
    </row>
    <row r="140">
      <c r="A140" s="1"/>
      <c r="B140" s="7"/>
      <c r="C140" s="8"/>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4"/>
      <c r="AH140" s="4"/>
      <c r="AI140" s="4"/>
      <c r="AJ140" s="5"/>
      <c r="AK140" s="6"/>
      <c r="AL140" s="6"/>
    </row>
    <row r="141">
      <c r="A141" s="1"/>
      <c r="B141" s="7"/>
      <c r="C141" s="8"/>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4"/>
      <c r="AH141" s="4"/>
      <c r="AI141" s="4"/>
      <c r="AJ141" s="5"/>
      <c r="AK141" s="6"/>
      <c r="AL141" s="6"/>
    </row>
    <row r="142">
      <c r="A142" s="1"/>
      <c r="B142" s="7"/>
      <c r="C142" s="8"/>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4"/>
      <c r="AH142" s="4"/>
      <c r="AI142" s="4"/>
      <c r="AJ142" s="5"/>
      <c r="AK142" s="6"/>
      <c r="AL142" s="6"/>
    </row>
    <row r="143">
      <c r="A143" s="1"/>
      <c r="B143" s="7"/>
      <c r="C143" s="8"/>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4"/>
      <c r="AH143" s="4"/>
      <c r="AI143" s="4"/>
      <c r="AJ143" s="5"/>
      <c r="AK143" s="6"/>
      <c r="AL143" s="6"/>
    </row>
    <row r="144">
      <c r="A144" s="1"/>
      <c r="B144" s="7"/>
      <c r="C144" s="8"/>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4"/>
      <c r="AH144" s="4"/>
      <c r="AI144" s="4"/>
      <c r="AJ144" s="5"/>
      <c r="AK144" s="6"/>
      <c r="AL144" s="6"/>
    </row>
    <row r="145">
      <c r="A145" s="1"/>
      <c r="B145" s="7"/>
      <c r="C145" s="8"/>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4"/>
      <c r="AH145" s="4"/>
      <c r="AI145" s="4"/>
      <c r="AJ145" s="5"/>
      <c r="AK145" s="6"/>
      <c r="AL145" s="6"/>
    </row>
    <row r="146">
      <c r="A146" s="1"/>
      <c r="B146" s="7"/>
      <c r="C146" s="8"/>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4"/>
      <c r="AH146" s="4"/>
      <c r="AI146" s="4"/>
      <c r="AJ146" s="5"/>
      <c r="AK146" s="6"/>
      <c r="AL146" s="6"/>
    </row>
    <row r="147">
      <c r="A147" s="1"/>
      <c r="B147" s="7"/>
      <c r="C147" s="8"/>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4"/>
      <c r="AH147" s="4"/>
      <c r="AI147" s="4"/>
      <c r="AJ147" s="5"/>
      <c r="AK147" s="6"/>
      <c r="AL147" s="6"/>
    </row>
    <row r="148">
      <c r="A148" s="1"/>
      <c r="B148" s="7"/>
      <c r="C148" s="8"/>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4"/>
      <c r="AH148" s="4"/>
      <c r="AI148" s="4"/>
      <c r="AJ148" s="5"/>
      <c r="AK148" s="6"/>
      <c r="AL148" s="6"/>
    </row>
    <row r="149">
      <c r="A149" s="1"/>
      <c r="B149" s="7"/>
      <c r="C149" s="8"/>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4"/>
      <c r="AH149" s="4"/>
      <c r="AI149" s="4"/>
      <c r="AJ149" s="5"/>
      <c r="AK149" s="6"/>
      <c r="AL149" s="6"/>
    </row>
    <row r="150">
      <c r="A150" s="1"/>
      <c r="B150" s="7"/>
      <c r="C150" s="8"/>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4"/>
      <c r="AH150" s="4"/>
      <c r="AI150" s="4"/>
      <c r="AJ150" s="5"/>
      <c r="AK150" s="6"/>
      <c r="AL150" s="6"/>
    </row>
    <row r="151">
      <c r="A151" s="1"/>
      <c r="B151" s="7"/>
      <c r="C151" s="8"/>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4"/>
      <c r="AH151" s="4"/>
      <c r="AI151" s="4"/>
      <c r="AJ151" s="5"/>
      <c r="AK151" s="6"/>
      <c r="AL151" s="6"/>
    </row>
    <row r="152">
      <c r="A152" s="1"/>
      <c r="B152" s="7"/>
      <c r="C152" s="8"/>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4"/>
      <c r="AH152" s="4"/>
      <c r="AI152" s="4"/>
      <c r="AJ152" s="5"/>
      <c r="AK152" s="6"/>
      <c r="AL152" s="6"/>
    </row>
    <row r="153">
      <c r="A153" s="1"/>
      <c r="B153" s="7"/>
      <c r="C153" s="8"/>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4"/>
      <c r="AH153" s="4"/>
      <c r="AI153" s="4"/>
      <c r="AJ153" s="5"/>
      <c r="AK153" s="6"/>
      <c r="AL153" s="6"/>
    </row>
    <row r="154">
      <c r="A154" s="1"/>
      <c r="B154" s="7"/>
      <c r="C154" s="8"/>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4"/>
      <c r="AH154" s="4"/>
      <c r="AI154" s="4"/>
      <c r="AJ154" s="5"/>
      <c r="AK154" s="6"/>
      <c r="AL154" s="6"/>
    </row>
    <row r="155">
      <c r="A155" s="1"/>
      <c r="B155" s="7"/>
      <c r="C155" s="8"/>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4"/>
      <c r="AH155" s="4"/>
      <c r="AI155" s="4"/>
      <c r="AJ155" s="5"/>
      <c r="AK155" s="6"/>
      <c r="AL155" s="6"/>
    </row>
    <row r="156">
      <c r="A156" s="1"/>
      <c r="B156" s="7"/>
      <c r="C156" s="8"/>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4"/>
      <c r="AH156" s="4"/>
      <c r="AI156" s="4"/>
      <c r="AJ156" s="5"/>
      <c r="AK156" s="6"/>
      <c r="AL156" s="6"/>
    </row>
    <row r="157">
      <c r="A157" s="1"/>
      <c r="B157" s="7"/>
      <c r="C157" s="8"/>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4"/>
      <c r="AH157" s="4"/>
      <c r="AI157" s="4"/>
      <c r="AJ157" s="5"/>
      <c r="AK157" s="6"/>
      <c r="AL157" s="6"/>
    </row>
    <row r="158">
      <c r="A158" s="1"/>
      <c r="B158" s="7"/>
      <c r="C158" s="8"/>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4"/>
      <c r="AH158" s="4"/>
      <c r="AI158" s="4"/>
      <c r="AJ158" s="5"/>
      <c r="AK158" s="6"/>
      <c r="AL158" s="6"/>
    </row>
    <row r="159">
      <c r="A159" s="1"/>
      <c r="B159" s="7"/>
      <c r="C159" s="8"/>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4"/>
      <c r="AH159" s="4"/>
      <c r="AI159" s="4"/>
      <c r="AJ159" s="5"/>
      <c r="AK159" s="6"/>
      <c r="AL159" s="6"/>
    </row>
    <row r="160">
      <c r="A160" s="1"/>
      <c r="B160" s="7"/>
      <c r="C160" s="8"/>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4"/>
      <c r="AH160" s="4"/>
      <c r="AI160" s="4"/>
      <c r="AJ160" s="5"/>
      <c r="AK160" s="6"/>
      <c r="AL160" s="6"/>
    </row>
    <row r="161">
      <c r="A161" s="1"/>
      <c r="B161" s="7"/>
      <c r="C161" s="8"/>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4"/>
      <c r="AH161" s="4"/>
      <c r="AI161" s="4"/>
      <c r="AJ161" s="5"/>
      <c r="AK161" s="6"/>
      <c r="AL161" s="6"/>
    </row>
    <row r="162">
      <c r="A162" s="1"/>
      <c r="B162" s="7"/>
      <c r="C162" s="8"/>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4"/>
      <c r="AH162" s="4"/>
      <c r="AI162" s="4"/>
      <c r="AJ162" s="5"/>
      <c r="AK162" s="6"/>
      <c r="AL162" s="6"/>
    </row>
    <row r="163">
      <c r="A163" s="1"/>
      <c r="B163" s="7"/>
      <c r="C163" s="8"/>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4"/>
      <c r="AH163" s="4"/>
      <c r="AI163" s="4"/>
      <c r="AJ163" s="5"/>
      <c r="AK163" s="6"/>
      <c r="AL163" s="6"/>
    </row>
    <row r="164">
      <c r="A164" s="1"/>
      <c r="B164" s="7"/>
      <c r="C164" s="8"/>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4"/>
      <c r="AH164" s="4"/>
      <c r="AI164" s="4"/>
      <c r="AJ164" s="5"/>
      <c r="AK164" s="6"/>
      <c r="AL164" s="6"/>
    </row>
    <row r="165">
      <c r="A165" s="1"/>
      <c r="B165" s="7"/>
      <c r="C165" s="8"/>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4"/>
      <c r="AH165" s="4"/>
      <c r="AI165" s="4"/>
      <c r="AJ165" s="5"/>
      <c r="AK165" s="6"/>
      <c r="AL165" s="6"/>
    </row>
    <row r="166">
      <c r="A166" s="1"/>
      <c r="B166" s="7"/>
      <c r="C166" s="8"/>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4"/>
      <c r="AH166" s="4"/>
      <c r="AI166" s="4"/>
      <c r="AJ166" s="5"/>
      <c r="AK166" s="6"/>
      <c r="AL166" s="6"/>
    </row>
    <row r="167">
      <c r="A167" s="1"/>
      <c r="B167" s="7"/>
      <c r="C167" s="8"/>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4"/>
      <c r="AH167" s="4"/>
      <c r="AI167" s="4"/>
      <c r="AJ167" s="5"/>
      <c r="AK167" s="6"/>
      <c r="AL167" s="6"/>
    </row>
    <row r="168">
      <c r="A168" s="1"/>
      <c r="B168" s="7"/>
      <c r="C168" s="8"/>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4"/>
      <c r="AH168" s="4"/>
      <c r="AI168" s="4"/>
      <c r="AJ168" s="5"/>
      <c r="AK168" s="6"/>
      <c r="AL168" s="6"/>
    </row>
    <row r="169">
      <c r="A169" s="1"/>
      <c r="B169" s="7"/>
      <c r="C169" s="8"/>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4"/>
      <c r="AH169" s="4"/>
      <c r="AI169" s="4"/>
      <c r="AJ169" s="5"/>
      <c r="AK169" s="6"/>
      <c r="AL169" s="6"/>
    </row>
    <row r="170">
      <c r="A170" s="1"/>
      <c r="B170" s="7"/>
      <c r="C170" s="8"/>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4"/>
      <c r="AH170" s="4"/>
      <c r="AI170" s="4"/>
      <c r="AJ170" s="5"/>
      <c r="AK170" s="6"/>
      <c r="AL170" s="6"/>
    </row>
    <row r="171">
      <c r="A171" s="1"/>
      <c r="B171" s="7"/>
      <c r="C171" s="8"/>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4"/>
      <c r="AH171" s="4"/>
      <c r="AI171" s="4"/>
      <c r="AJ171" s="5"/>
      <c r="AK171" s="6"/>
      <c r="AL171" s="6"/>
    </row>
    <row r="172">
      <c r="A172" s="1"/>
      <c r="B172" s="7"/>
      <c r="C172" s="8"/>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4"/>
      <c r="AH172" s="4"/>
      <c r="AI172" s="4"/>
      <c r="AJ172" s="5"/>
      <c r="AK172" s="6"/>
      <c r="AL172" s="6"/>
    </row>
    <row r="173">
      <c r="A173" s="1"/>
      <c r="B173" s="7"/>
      <c r="C173" s="8"/>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4"/>
      <c r="AH173" s="4"/>
      <c r="AI173" s="4"/>
      <c r="AJ173" s="5"/>
      <c r="AK173" s="6"/>
      <c r="AL173" s="6"/>
    </row>
    <row r="174">
      <c r="A174" s="1"/>
      <c r="B174" s="7"/>
      <c r="C174" s="8"/>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4"/>
      <c r="AH174" s="4"/>
      <c r="AI174" s="4"/>
      <c r="AJ174" s="5"/>
      <c r="AK174" s="6"/>
      <c r="AL174" s="6"/>
    </row>
    <row r="175">
      <c r="A175" s="1"/>
      <c r="B175" s="7"/>
      <c r="C175" s="8"/>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4"/>
      <c r="AH175" s="4"/>
      <c r="AI175" s="4"/>
      <c r="AJ175" s="5"/>
      <c r="AK175" s="6"/>
      <c r="AL175" s="6"/>
    </row>
    <row r="176">
      <c r="A176" s="1"/>
      <c r="B176" s="7"/>
      <c r="C176" s="8"/>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4"/>
      <c r="AH176" s="4"/>
      <c r="AI176" s="4"/>
      <c r="AJ176" s="5"/>
      <c r="AK176" s="6"/>
      <c r="AL176" s="6"/>
    </row>
    <row r="177">
      <c r="A177" s="1"/>
      <c r="B177" s="7"/>
      <c r="C177" s="8"/>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4"/>
      <c r="AH177" s="4"/>
      <c r="AI177" s="4"/>
      <c r="AJ177" s="5"/>
      <c r="AK177" s="6"/>
      <c r="AL177" s="6"/>
    </row>
    <row r="178">
      <c r="A178" s="1"/>
      <c r="B178" s="7"/>
      <c r="C178" s="8"/>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4"/>
      <c r="AH178" s="4"/>
      <c r="AI178" s="4"/>
      <c r="AJ178" s="5"/>
      <c r="AK178" s="6"/>
      <c r="AL178" s="6"/>
    </row>
    <row r="179">
      <c r="A179" s="1"/>
      <c r="B179" s="7"/>
      <c r="C179" s="8"/>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4"/>
      <c r="AH179" s="4"/>
      <c r="AI179" s="4"/>
      <c r="AJ179" s="5"/>
      <c r="AK179" s="6"/>
      <c r="AL179" s="6"/>
    </row>
    <row r="180">
      <c r="A180" s="1"/>
      <c r="B180" s="7"/>
      <c r="C180" s="8"/>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4"/>
      <c r="AH180" s="4"/>
      <c r="AI180" s="4"/>
      <c r="AJ180" s="5"/>
      <c r="AK180" s="6"/>
      <c r="AL180" s="6"/>
    </row>
    <row r="181">
      <c r="A181" s="1"/>
      <c r="B181" s="7"/>
      <c r="C181" s="8"/>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4"/>
      <c r="AH181" s="4"/>
      <c r="AI181" s="4"/>
      <c r="AJ181" s="5"/>
      <c r="AK181" s="6"/>
      <c r="AL181" s="6"/>
    </row>
    <row r="182">
      <c r="A182" s="1"/>
      <c r="B182" s="7"/>
      <c r="C182" s="8"/>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4"/>
      <c r="AH182" s="4"/>
      <c r="AI182" s="4"/>
      <c r="AJ182" s="5"/>
      <c r="AK182" s="6"/>
      <c r="AL182" s="6"/>
    </row>
    <row r="183">
      <c r="A183" s="1"/>
      <c r="B183" s="7"/>
      <c r="C183" s="8"/>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4"/>
      <c r="AH183" s="4"/>
      <c r="AI183" s="4"/>
      <c r="AJ183" s="5"/>
      <c r="AK183" s="6"/>
      <c r="AL183" s="6"/>
    </row>
    <row r="184">
      <c r="A184" s="1"/>
      <c r="B184" s="7"/>
      <c r="C184" s="8"/>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4"/>
      <c r="AH184" s="4"/>
      <c r="AI184" s="4"/>
      <c r="AJ184" s="5"/>
      <c r="AK184" s="6"/>
      <c r="AL184" s="6"/>
    </row>
    <row r="185">
      <c r="A185" s="1"/>
      <c r="B185" s="7"/>
      <c r="C185" s="8"/>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4"/>
      <c r="AH185" s="4"/>
      <c r="AI185" s="4"/>
      <c r="AJ185" s="5"/>
      <c r="AK185" s="6"/>
      <c r="AL185" s="6"/>
    </row>
    <row r="186">
      <c r="A186" s="1"/>
      <c r="B186" s="7"/>
      <c r="C186" s="8"/>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4"/>
      <c r="AH186" s="4"/>
      <c r="AI186" s="4"/>
      <c r="AJ186" s="5"/>
      <c r="AK186" s="6"/>
      <c r="AL186" s="6"/>
    </row>
    <row r="187">
      <c r="A187" s="1"/>
      <c r="B187" s="7"/>
      <c r="C187" s="8"/>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4"/>
      <c r="AH187" s="4"/>
      <c r="AI187" s="4"/>
      <c r="AJ187" s="5"/>
      <c r="AK187" s="6"/>
      <c r="AL187" s="6"/>
    </row>
    <row r="188">
      <c r="A188" s="1"/>
      <c r="B188" s="7"/>
      <c r="C188" s="8"/>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4"/>
      <c r="AH188" s="4"/>
      <c r="AI188" s="4"/>
      <c r="AJ188" s="5"/>
      <c r="AK188" s="6"/>
      <c r="AL188" s="6"/>
    </row>
    <row r="189">
      <c r="A189" s="1"/>
      <c r="B189" s="7"/>
      <c r="C189" s="8"/>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4"/>
      <c r="AH189" s="4"/>
      <c r="AI189" s="4"/>
      <c r="AJ189" s="5"/>
      <c r="AK189" s="6"/>
      <c r="AL189" s="6"/>
    </row>
    <row r="190">
      <c r="A190" s="1"/>
      <c r="B190" s="7"/>
      <c r="C190" s="8"/>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4"/>
      <c r="AH190" s="4"/>
      <c r="AI190" s="4"/>
      <c r="AJ190" s="5"/>
      <c r="AK190" s="6"/>
      <c r="AL190" s="6"/>
    </row>
    <row r="191">
      <c r="A191" s="1"/>
      <c r="B191" s="7"/>
      <c r="C191" s="8"/>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4"/>
      <c r="AH191" s="4"/>
      <c r="AI191" s="4"/>
      <c r="AJ191" s="5"/>
      <c r="AK191" s="6"/>
      <c r="AL191" s="6"/>
    </row>
    <row r="192">
      <c r="A192" s="1"/>
      <c r="B192" s="7"/>
      <c r="C192" s="8"/>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4"/>
      <c r="AH192" s="4"/>
      <c r="AI192" s="4"/>
      <c r="AJ192" s="5"/>
      <c r="AK192" s="6"/>
      <c r="AL192" s="6"/>
    </row>
    <row r="193">
      <c r="A193" s="1"/>
      <c r="B193" s="7"/>
      <c r="C193" s="8"/>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4"/>
      <c r="AH193" s="4"/>
      <c r="AI193" s="4"/>
      <c r="AJ193" s="5"/>
      <c r="AK193" s="6"/>
      <c r="AL193" s="6"/>
    </row>
    <row r="194">
      <c r="A194" s="1"/>
      <c r="B194" s="7"/>
      <c r="C194" s="8"/>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4"/>
      <c r="AH194" s="4"/>
      <c r="AI194" s="4"/>
      <c r="AJ194" s="5"/>
      <c r="AK194" s="6"/>
      <c r="AL194" s="6"/>
    </row>
    <row r="195">
      <c r="A195" s="1"/>
      <c r="B195" s="7"/>
      <c r="C195" s="8"/>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4"/>
      <c r="AH195" s="4"/>
      <c r="AI195" s="4"/>
      <c r="AJ195" s="5"/>
      <c r="AK195" s="6"/>
      <c r="AL195" s="6"/>
    </row>
    <row r="196">
      <c r="A196" s="1"/>
      <c r="B196" s="7"/>
      <c r="C196" s="8"/>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4"/>
      <c r="AH196" s="4"/>
      <c r="AI196" s="4"/>
      <c r="AJ196" s="5"/>
      <c r="AK196" s="6"/>
      <c r="AL196" s="6"/>
    </row>
    <row r="197">
      <c r="A197" s="1"/>
      <c r="B197" s="7"/>
      <c r="C197" s="8"/>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4"/>
      <c r="AH197" s="4"/>
      <c r="AI197" s="4"/>
      <c r="AJ197" s="5"/>
      <c r="AK197" s="6"/>
      <c r="AL197" s="6"/>
    </row>
    <row r="198">
      <c r="A198" s="1"/>
      <c r="B198" s="7"/>
      <c r="C198" s="8"/>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4"/>
      <c r="AH198" s="4"/>
      <c r="AI198" s="4"/>
      <c r="AJ198" s="5"/>
      <c r="AK198" s="6"/>
      <c r="AL198" s="6"/>
    </row>
    <row r="199">
      <c r="A199" s="1"/>
      <c r="B199" s="7"/>
      <c r="C199" s="8"/>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4"/>
      <c r="AH199" s="4"/>
      <c r="AI199" s="4"/>
      <c r="AJ199" s="5"/>
      <c r="AK199" s="6"/>
      <c r="AL199" s="6"/>
    </row>
    <row r="200">
      <c r="A200" s="1"/>
      <c r="B200" s="7"/>
      <c r="C200" s="8"/>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4"/>
      <c r="AH200" s="4"/>
      <c r="AI200" s="4"/>
      <c r="AJ200" s="5"/>
      <c r="AK200" s="6"/>
      <c r="AL200" s="6"/>
    </row>
    <row r="201">
      <c r="A201" s="1"/>
      <c r="B201" s="7"/>
      <c r="C201" s="8"/>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4"/>
      <c r="AH201" s="4"/>
      <c r="AI201" s="4"/>
      <c r="AJ201" s="5"/>
      <c r="AK201" s="6"/>
      <c r="AL201" s="6"/>
    </row>
    <row r="202">
      <c r="A202" s="1"/>
      <c r="B202" s="7"/>
      <c r="C202" s="8"/>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4"/>
      <c r="AH202" s="4"/>
      <c r="AI202" s="4"/>
      <c r="AJ202" s="5"/>
      <c r="AK202" s="6"/>
      <c r="AL202" s="6"/>
    </row>
    <row r="203">
      <c r="A203" s="1"/>
      <c r="B203" s="7"/>
      <c r="C203" s="8"/>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4"/>
      <c r="AH203" s="4"/>
      <c r="AI203" s="4"/>
      <c r="AJ203" s="5"/>
      <c r="AK203" s="6"/>
      <c r="AL203" s="6"/>
    </row>
    <row r="204">
      <c r="A204" s="1"/>
      <c r="B204" s="7"/>
      <c r="C204" s="8"/>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4"/>
      <c r="AH204" s="4"/>
      <c r="AI204" s="4"/>
      <c r="AJ204" s="5"/>
      <c r="AK204" s="6"/>
      <c r="AL204" s="6"/>
    </row>
    <row r="205">
      <c r="A205" s="1"/>
      <c r="B205" s="7"/>
      <c r="C205" s="8"/>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4"/>
      <c r="AH205" s="4"/>
      <c r="AI205" s="4"/>
      <c r="AJ205" s="5"/>
      <c r="AK205" s="6"/>
      <c r="AL205" s="6"/>
    </row>
    <row r="206">
      <c r="A206" s="1"/>
      <c r="B206" s="7"/>
      <c r="C206" s="8"/>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4"/>
      <c r="AH206" s="4"/>
      <c r="AI206" s="4"/>
      <c r="AJ206" s="5"/>
      <c r="AK206" s="6"/>
      <c r="AL206" s="6"/>
    </row>
    <row r="207">
      <c r="A207" s="1"/>
      <c r="B207" s="7"/>
      <c r="C207" s="8"/>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4"/>
      <c r="AH207" s="4"/>
      <c r="AI207" s="4"/>
      <c r="AJ207" s="5"/>
      <c r="AK207" s="6"/>
      <c r="AL207" s="6"/>
    </row>
    <row r="208">
      <c r="A208" s="1"/>
      <c r="B208" s="7"/>
      <c r="C208" s="8"/>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4"/>
      <c r="AH208" s="4"/>
      <c r="AI208" s="4"/>
      <c r="AJ208" s="5"/>
      <c r="AK208" s="6"/>
      <c r="AL208" s="6"/>
    </row>
    <row r="209">
      <c r="A209" s="1"/>
      <c r="B209" s="7"/>
      <c r="C209" s="8"/>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4"/>
      <c r="AH209" s="4"/>
      <c r="AI209" s="4"/>
      <c r="AJ209" s="5"/>
      <c r="AK209" s="6"/>
      <c r="AL209" s="6"/>
    </row>
    <row r="210">
      <c r="A210" s="1"/>
      <c r="B210" s="7"/>
      <c r="C210" s="8"/>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4"/>
      <c r="AH210" s="4"/>
      <c r="AI210" s="4"/>
      <c r="AJ210" s="5"/>
      <c r="AK210" s="6"/>
      <c r="AL210" s="6"/>
    </row>
    <row r="211">
      <c r="A211" s="1"/>
      <c r="B211" s="7"/>
      <c r="C211" s="8"/>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4"/>
      <c r="AH211" s="4"/>
      <c r="AI211" s="4"/>
      <c r="AJ211" s="5"/>
      <c r="AK211" s="6"/>
      <c r="AL211" s="6"/>
    </row>
    <row r="212">
      <c r="A212" s="1"/>
      <c r="B212" s="7"/>
      <c r="C212" s="8"/>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4"/>
      <c r="AH212" s="4"/>
      <c r="AI212" s="4"/>
      <c r="AJ212" s="5"/>
      <c r="AK212" s="6"/>
      <c r="AL212" s="6"/>
    </row>
    <row r="213">
      <c r="A213" s="1"/>
      <c r="B213" s="7"/>
      <c r="C213" s="8"/>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4"/>
      <c r="AH213" s="4"/>
      <c r="AI213" s="4"/>
      <c r="AJ213" s="5"/>
      <c r="AK213" s="6"/>
      <c r="AL213" s="6"/>
    </row>
    <row r="214">
      <c r="A214" s="1"/>
      <c r="B214" s="7"/>
      <c r="C214" s="8"/>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4"/>
      <c r="AH214" s="4"/>
      <c r="AI214" s="4"/>
      <c r="AJ214" s="5"/>
      <c r="AK214" s="6"/>
      <c r="AL214" s="6"/>
    </row>
    <row r="215">
      <c r="A215" s="1"/>
      <c r="B215" s="7"/>
      <c r="C215" s="8"/>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4"/>
      <c r="AH215" s="4"/>
      <c r="AI215" s="4"/>
      <c r="AJ215" s="5"/>
      <c r="AK215" s="6"/>
      <c r="AL215" s="6"/>
    </row>
    <row r="216">
      <c r="A216" s="1"/>
      <c r="B216" s="7"/>
      <c r="C216" s="8"/>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4"/>
      <c r="AH216" s="4"/>
      <c r="AI216" s="4"/>
      <c r="AJ216" s="5"/>
      <c r="AK216" s="6"/>
      <c r="AL216" s="6"/>
    </row>
    <row r="217">
      <c r="A217" s="1"/>
      <c r="B217" s="7"/>
      <c r="C217" s="8"/>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4"/>
      <c r="AH217" s="4"/>
      <c r="AI217" s="4"/>
      <c r="AJ217" s="5"/>
      <c r="AK217" s="6"/>
      <c r="AL217" s="6"/>
    </row>
    <row r="218">
      <c r="A218" s="1"/>
      <c r="B218" s="7"/>
      <c r="C218" s="8"/>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4"/>
      <c r="AH218" s="4"/>
      <c r="AI218" s="4"/>
      <c r="AJ218" s="5"/>
      <c r="AK218" s="6"/>
      <c r="AL218" s="6"/>
    </row>
    <row r="219">
      <c r="A219" s="1"/>
      <c r="B219" s="7"/>
      <c r="C219" s="8"/>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4"/>
      <c r="AH219" s="4"/>
      <c r="AI219" s="4"/>
      <c r="AJ219" s="5"/>
      <c r="AK219" s="6"/>
      <c r="AL219" s="6"/>
    </row>
    <row r="220">
      <c r="A220" s="1"/>
      <c r="B220" s="7"/>
      <c r="C220" s="8"/>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4"/>
      <c r="AH220" s="4"/>
      <c r="AI220" s="4"/>
      <c r="AJ220" s="5"/>
      <c r="AK220" s="6"/>
      <c r="AL220" s="6"/>
    </row>
    <row r="221">
      <c r="A221" s="1"/>
      <c r="B221" s="7"/>
      <c r="C221" s="8"/>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4"/>
      <c r="AH221" s="4"/>
      <c r="AI221" s="4"/>
      <c r="AJ221" s="5"/>
      <c r="AK221" s="6"/>
      <c r="AL221" s="6"/>
    </row>
    <row r="222">
      <c r="A222" s="1"/>
      <c r="B222" s="7"/>
      <c r="C222" s="8"/>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4"/>
      <c r="AH222" s="4"/>
      <c r="AI222" s="4"/>
      <c r="AJ222" s="5"/>
      <c r="AK222" s="6"/>
      <c r="AL222" s="6"/>
    </row>
    <row r="223">
      <c r="A223" s="1"/>
      <c r="B223" s="7"/>
      <c r="C223" s="8"/>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4"/>
      <c r="AH223" s="4"/>
      <c r="AI223" s="4"/>
      <c r="AJ223" s="5"/>
      <c r="AK223" s="6"/>
      <c r="AL223" s="6"/>
    </row>
    <row r="224">
      <c r="A224" s="1"/>
      <c r="B224" s="7"/>
      <c r="C224" s="8"/>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4"/>
      <c r="AH224" s="4"/>
      <c r="AI224" s="4"/>
      <c r="AJ224" s="5"/>
      <c r="AK224" s="6"/>
      <c r="AL224" s="6"/>
    </row>
    <row r="225">
      <c r="A225" s="1"/>
      <c r="B225" s="7"/>
      <c r="C225" s="8"/>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4"/>
      <c r="AH225" s="4"/>
      <c r="AI225" s="4"/>
      <c r="AJ225" s="5"/>
      <c r="AK225" s="6"/>
      <c r="AL225" s="6"/>
    </row>
    <row r="226">
      <c r="A226" s="1"/>
      <c r="B226" s="7"/>
      <c r="C226" s="8"/>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4"/>
      <c r="AH226" s="4"/>
      <c r="AI226" s="4"/>
      <c r="AJ226" s="5"/>
      <c r="AK226" s="6"/>
      <c r="AL226" s="6"/>
    </row>
    <row r="227">
      <c r="A227" s="1"/>
      <c r="B227" s="7"/>
      <c r="C227" s="8"/>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4"/>
      <c r="AH227" s="4"/>
      <c r="AI227" s="4"/>
      <c r="AJ227" s="5"/>
      <c r="AK227" s="6"/>
      <c r="AL227" s="6"/>
    </row>
    <row r="228">
      <c r="A228" s="1"/>
      <c r="B228" s="7"/>
      <c r="C228" s="8"/>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4"/>
      <c r="AH228" s="4"/>
      <c r="AI228" s="4"/>
      <c r="AJ228" s="5"/>
      <c r="AK228" s="6"/>
      <c r="AL228" s="6"/>
    </row>
    <row r="229">
      <c r="A229" s="1"/>
      <c r="B229" s="7"/>
      <c r="C229" s="8"/>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4"/>
      <c r="AH229" s="4"/>
      <c r="AI229" s="4"/>
      <c r="AJ229" s="5"/>
      <c r="AK229" s="6"/>
      <c r="AL229" s="6"/>
    </row>
    <row r="230">
      <c r="A230" s="1"/>
      <c r="B230" s="7"/>
      <c r="C230" s="8"/>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4"/>
      <c r="AH230" s="4"/>
      <c r="AI230" s="4"/>
      <c r="AJ230" s="5"/>
      <c r="AK230" s="6"/>
      <c r="AL230" s="6"/>
    </row>
    <row r="231">
      <c r="A231" s="1"/>
      <c r="B231" s="7"/>
      <c r="C231" s="8"/>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4"/>
      <c r="AH231" s="4"/>
      <c r="AI231" s="4"/>
      <c r="AJ231" s="5"/>
      <c r="AK231" s="6"/>
      <c r="AL231" s="6"/>
    </row>
    <row r="232">
      <c r="A232" s="1"/>
      <c r="B232" s="7"/>
      <c r="C232" s="8"/>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4"/>
      <c r="AH232" s="4"/>
      <c r="AI232" s="4"/>
      <c r="AJ232" s="5"/>
      <c r="AK232" s="6"/>
      <c r="AL232" s="6"/>
    </row>
    <row r="233">
      <c r="A233" s="1"/>
      <c r="B233" s="7"/>
      <c r="C233" s="8"/>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4"/>
      <c r="AH233" s="4"/>
      <c r="AI233" s="4"/>
      <c r="AJ233" s="5"/>
      <c r="AK233" s="6"/>
      <c r="AL233" s="6"/>
    </row>
    <row r="234">
      <c r="A234" s="1"/>
      <c r="B234" s="7"/>
      <c r="C234" s="8"/>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4"/>
      <c r="AH234" s="4"/>
      <c r="AI234" s="4"/>
      <c r="AJ234" s="5"/>
      <c r="AK234" s="6"/>
      <c r="AL234" s="6"/>
    </row>
    <row r="235">
      <c r="A235" s="1"/>
      <c r="B235" s="7"/>
      <c r="C235" s="8"/>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4"/>
      <c r="AH235" s="4"/>
      <c r="AI235" s="4"/>
      <c r="AJ235" s="5"/>
      <c r="AK235" s="6"/>
      <c r="AL235" s="6"/>
    </row>
    <row r="236">
      <c r="A236" s="1"/>
      <c r="B236" s="7"/>
      <c r="C236" s="8"/>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4"/>
      <c r="AH236" s="4"/>
      <c r="AI236" s="4"/>
      <c r="AJ236" s="5"/>
      <c r="AK236" s="6"/>
      <c r="AL236" s="6"/>
    </row>
    <row r="237">
      <c r="A237" s="1"/>
      <c r="B237" s="7"/>
      <c r="C237" s="8"/>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4"/>
      <c r="AH237" s="4"/>
      <c r="AI237" s="4"/>
      <c r="AJ237" s="5"/>
      <c r="AK237" s="6"/>
      <c r="AL237" s="6"/>
    </row>
    <row r="238">
      <c r="A238" s="1"/>
      <c r="B238" s="7"/>
      <c r="C238" s="8"/>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4"/>
      <c r="AH238" s="4"/>
      <c r="AI238" s="4"/>
      <c r="AJ238" s="5"/>
      <c r="AK238" s="6"/>
      <c r="AL238" s="6"/>
    </row>
    <row r="239">
      <c r="A239" s="1"/>
      <c r="B239" s="7"/>
      <c r="C239" s="8"/>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4"/>
      <c r="AH239" s="4"/>
      <c r="AI239" s="4"/>
      <c r="AJ239" s="5"/>
      <c r="AK239" s="6"/>
      <c r="AL239" s="6"/>
    </row>
    <row r="240">
      <c r="A240" s="1"/>
      <c r="B240" s="7"/>
      <c r="C240" s="8"/>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4"/>
      <c r="AH240" s="4"/>
      <c r="AI240" s="4"/>
      <c r="AJ240" s="5"/>
      <c r="AK240" s="6"/>
      <c r="AL240" s="6"/>
    </row>
    <row r="241">
      <c r="A241" s="1"/>
      <c r="B241" s="7"/>
      <c r="C241" s="8"/>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4"/>
      <c r="AH241" s="4"/>
      <c r="AI241" s="4"/>
      <c r="AJ241" s="5"/>
      <c r="AK241" s="6"/>
      <c r="AL241" s="6"/>
    </row>
    <row r="242">
      <c r="A242" s="1"/>
      <c r="B242" s="7"/>
      <c r="C242" s="8"/>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4"/>
      <c r="AH242" s="4"/>
      <c r="AI242" s="4"/>
      <c r="AJ242" s="5"/>
      <c r="AK242" s="6"/>
      <c r="AL242" s="6"/>
    </row>
    <row r="243">
      <c r="A243" s="1"/>
      <c r="B243" s="7"/>
      <c r="C243" s="8"/>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4"/>
      <c r="AH243" s="4"/>
      <c r="AI243" s="4"/>
      <c r="AJ243" s="5"/>
      <c r="AK243" s="6"/>
      <c r="AL243" s="6"/>
    </row>
    <row r="244">
      <c r="A244" s="1"/>
      <c r="B244" s="7"/>
      <c r="C244" s="8"/>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4"/>
      <c r="AH244" s="4"/>
      <c r="AI244" s="4"/>
      <c r="AJ244" s="5"/>
      <c r="AK244" s="6"/>
      <c r="AL244" s="6"/>
    </row>
    <row r="245">
      <c r="A245" s="1"/>
      <c r="B245" s="7"/>
      <c r="C245" s="8"/>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4"/>
      <c r="AH245" s="4"/>
      <c r="AI245" s="4"/>
      <c r="AJ245" s="5"/>
      <c r="AK245" s="6"/>
      <c r="AL245" s="6"/>
    </row>
    <row r="246">
      <c r="A246" s="1"/>
      <c r="B246" s="7"/>
      <c r="C246" s="8"/>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4"/>
      <c r="AH246" s="4"/>
      <c r="AI246" s="4"/>
      <c r="AJ246" s="5"/>
      <c r="AK246" s="6"/>
      <c r="AL246" s="6"/>
    </row>
    <row r="247">
      <c r="A247" s="1"/>
      <c r="B247" s="7"/>
      <c r="C247" s="8"/>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4"/>
      <c r="AH247" s="4"/>
      <c r="AI247" s="4"/>
      <c r="AJ247" s="5"/>
      <c r="AK247" s="6"/>
      <c r="AL247" s="6"/>
    </row>
    <row r="248">
      <c r="A248" s="1"/>
      <c r="B248" s="7"/>
      <c r="C248" s="8"/>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4"/>
      <c r="AH248" s="4"/>
      <c r="AI248" s="4"/>
      <c r="AJ248" s="5"/>
      <c r="AK248" s="6"/>
      <c r="AL248" s="6"/>
    </row>
    <row r="249">
      <c r="A249" s="1"/>
      <c r="B249" s="7"/>
      <c r="C249" s="8"/>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4"/>
      <c r="AH249" s="4"/>
      <c r="AI249" s="4"/>
      <c r="AJ249" s="5"/>
      <c r="AK249" s="6"/>
      <c r="AL249" s="6"/>
    </row>
    <row r="250">
      <c r="A250" s="1"/>
      <c r="B250" s="7"/>
      <c r="C250" s="8"/>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4"/>
      <c r="AH250" s="4"/>
      <c r="AI250" s="4"/>
      <c r="AJ250" s="5"/>
      <c r="AK250" s="6"/>
      <c r="AL250" s="6"/>
    </row>
    <row r="251">
      <c r="A251" s="1"/>
      <c r="B251" s="7"/>
      <c r="C251" s="8"/>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4"/>
      <c r="AH251" s="4"/>
      <c r="AI251" s="4"/>
      <c r="AJ251" s="5"/>
      <c r="AK251" s="6"/>
      <c r="AL251" s="6"/>
    </row>
    <row r="252">
      <c r="A252" s="1"/>
      <c r="B252" s="7"/>
      <c r="C252" s="8"/>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4"/>
      <c r="AH252" s="4"/>
      <c r="AI252" s="4"/>
      <c r="AJ252" s="5"/>
      <c r="AK252" s="6"/>
      <c r="AL252" s="6"/>
    </row>
    <row r="253">
      <c r="A253" s="1"/>
      <c r="B253" s="7"/>
      <c r="C253" s="8"/>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4"/>
      <c r="AH253" s="4"/>
      <c r="AI253" s="4"/>
      <c r="AJ253" s="5"/>
      <c r="AK253" s="6"/>
      <c r="AL253" s="6"/>
    </row>
    <row r="254">
      <c r="A254" s="1"/>
      <c r="B254" s="7"/>
      <c r="C254" s="8"/>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4"/>
      <c r="AH254" s="4"/>
      <c r="AI254" s="4"/>
      <c r="AJ254" s="5"/>
      <c r="AK254" s="6"/>
      <c r="AL254" s="6"/>
    </row>
    <row r="255">
      <c r="A255" s="1"/>
      <c r="B255" s="7"/>
      <c r="C255" s="8"/>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4"/>
      <c r="AH255" s="4"/>
      <c r="AI255" s="4"/>
      <c r="AJ255" s="5"/>
      <c r="AK255" s="6"/>
      <c r="AL255" s="6"/>
    </row>
    <row r="256">
      <c r="A256" s="1"/>
      <c r="B256" s="7"/>
      <c r="C256" s="8"/>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4"/>
      <c r="AH256" s="4"/>
      <c r="AI256" s="4"/>
      <c r="AJ256" s="5"/>
      <c r="AK256" s="6"/>
      <c r="AL256" s="6"/>
    </row>
    <row r="257">
      <c r="A257" s="1"/>
      <c r="B257" s="7"/>
      <c r="C257" s="8"/>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4"/>
      <c r="AH257" s="4"/>
      <c r="AI257" s="4"/>
      <c r="AJ257" s="5"/>
      <c r="AK257" s="6"/>
      <c r="AL257" s="6"/>
    </row>
    <row r="258">
      <c r="A258" s="1"/>
      <c r="B258" s="7"/>
      <c r="C258" s="8"/>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4"/>
      <c r="AH258" s="4"/>
      <c r="AI258" s="4"/>
      <c r="AJ258" s="5"/>
      <c r="AK258" s="6"/>
      <c r="AL258" s="6"/>
    </row>
    <row r="259">
      <c r="A259" s="1"/>
      <c r="B259" s="7"/>
      <c r="C259" s="8"/>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4"/>
      <c r="AH259" s="4"/>
      <c r="AI259" s="4"/>
      <c r="AJ259" s="5"/>
      <c r="AK259" s="6"/>
      <c r="AL259" s="6"/>
    </row>
    <row r="260">
      <c r="A260" s="1"/>
      <c r="B260" s="7"/>
      <c r="C260" s="8"/>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4"/>
      <c r="AH260" s="4"/>
      <c r="AI260" s="4"/>
      <c r="AJ260" s="5"/>
      <c r="AK260" s="6"/>
      <c r="AL260" s="6"/>
    </row>
    <row r="261">
      <c r="A261" s="1"/>
      <c r="B261" s="7"/>
      <c r="C261" s="8"/>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4"/>
      <c r="AH261" s="4"/>
      <c r="AI261" s="4"/>
      <c r="AJ261" s="5"/>
      <c r="AK261" s="6"/>
      <c r="AL261" s="6"/>
    </row>
    <row r="262">
      <c r="A262" s="1"/>
      <c r="B262" s="7"/>
      <c r="C262" s="8"/>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4"/>
      <c r="AH262" s="4"/>
      <c r="AI262" s="4"/>
      <c r="AJ262" s="5"/>
      <c r="AK262" s="6"/>
      <c r="AL262" s="6"/>
    </row>
    <row r="263">
      <c r="A263" s="1"/>
      <c r="B263" s="7"/>
      <c r="C263" s="8"/>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4"/>
      <c r="AH263" s="4"/>
      <c r="AI263" s="4"/>
      <c r="AJ263" s="5"/>
      <c r="AK263" s="6"/>
      <c r="AL263" s="6"/>
    </row>
    <row r="264">
      <c r="A264" s="1"/>
      <c r="B264" s="7"/>
      <c r="C264" s="8"/>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4"/>
      <c r="AH264" s="4"/>
      <c r="AI264" s="4"/>
      <c r="AJ264" s="5"/>
      <c r="AK264" s="6"/>
      <c r="AL264" s="6"/>
    </row>
    <row r="265">
      <c r="A265" s="1"/>
      <c r="B265" s="7"/>
      <c r="C265" s="8"/>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4"/>
      <c r="AH265" s="4"/>
      <c r="AI265" s="4"/>
      <c r="AJ265" s="5"/>
      <c r="AK265" s="6"/>
      <c r="AL265" s="6"/>
    </row>
    <row r="266">
      <c r="A266" s="1"/>
      <c r="B266" s="7"/>
      <c r="C266" s="8"/>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4"/>
      <c r="AH266" s="4"/>
      <c r="AI266" s="4"/>
      <c r="AJ266" s="5"/>
      <c r="AK266" s="6"/>
      <c r="AL266" s="6"/>
    </row>
    <row r="267">
      <c r="A267" s="1"/>
      <c r="B267" s="7"/>
      <c r="C267" s="8"/>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4"/>
      <c r="AH267" s="4"/>
      <c r="AI267" s="4"/>
      <c r="AJ267" s="5"/>
      <c r="AK267" s="6"/>
      <c r="AL267" s="6"/>
    </row>
    <row r="268">
      <c r="A268" s="1"/>
      <c r="B268" s="7"/>
      <c r="C268" s="8"/>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4"/>
      <c r="AH268" s="4"/>
      <c r="AI268" s="4"/>
      <c r="AJ268" s="5"/>
      <c r="AK268" s="6"/>
      <c r="AL268" s="6"/>
    </row>
    <row r="269">
      <c r="A269" s="1"/>
      <c r="B269" s="7"/>
      <c r="C269" s="8"/>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4"/>
      <c r="AH269" s="4"/>
      <c r="AI269" s="4"/>
      <c r="AJ269" s="5"/>
      <c r="AK269" s="6"/>
      <c r="AL269" s="6"/>
    </row>
    <row r="270">
      <c r="A270" s="1"/>
      <c r="B270" s="7"/>
      <c r="C270" s="8"/>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4"/>
      <c r="AH270" s="4"/>
      <c r="AI270" s="4"/>
      <c r="AJ270" s="5"/>
      <c r="AK270" s="6"/>
      <c r="AL270" s="6"/>
    </row>
    <row r="271">
      <c r="A271" s="1"/>
      <c r="B271" s="7"/>
      <c r="C271" s="8"/>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4"/>
      <c r="AH271" s="4"/>
      <c r="AI271" s="4"/>
      <c r="AJ271" s="5"/>
      <c r="AK271" s="6"/>
      <c r="AL271" s="6"/>
    </row>
    <row r="272">
      <c r="A272" s="1"/>
      <c r="B272" s="7"/>
      <c r="C272" s="8"/>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4"/>
      <c r="AH272" s="4"/>
      <c r="AI272" s="4"/>
      <c r="AJ272" s="5"/>
      <c r="AK272" s="6"/>
      <c r="AL272" s="6"/>
    </row>
    <row r="273">
      <c r="A273" s="1"/>
      <c r="B273" s="7"/>
      <c r="C273" s="8"/>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4"/>
      <c r="AH273" s="4"/>
      <c r="AI273" s="4"/>
      <c r="AJ273" s="5"/>
      <c r="AK273" s="6"/>
      <c r="AL273" s="6"/>
    </row>
    <row r="274">
      <c r="A274" s="1"/>
      <c r="B274" s="7"/>
      <c r="C274" s="8"/>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4"/>
      <c r="AH274" s="4"/>
      <c r="AI274" s="4"/>
      <c r="AJ274" s="5"/>
      <c r="AK274" s="6"/>
      <c r="AL274" s="6"/>
    </row>
    <row r="275">
      <c r="A275" s="1"/>
      <c r="B275" s="7"/>
      <c r="C275" s="8"/>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4"/>
      <c r="AH275" s="4"/>
      <c r="AI275" s="4"/>
      <c r="AJ275" s="5"/>
      <c r="AK275" s="6"/>
      <c r="AL275" s="6"/>
    </row>
    <row r="276">
      <c r="A276" s="1"/>
      <c r="B276" s="7"/>
      <c r="C276" s="8"/>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4"/>
      <c r="AH276" s="4"/>
      <c r="AI276" s="4"/>
      <c r="AJ276" s="5"/>
      <c r="AK276" s="6"/>
      <c r="AL276" s="6"/>
    </row>
    <row r="277">
      <c r="A277" s="1"/>
      <c r="B277" s="7"/>
      <c r="C277" s="8"/>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4"/>
      <c r="AH277" s="4"/>
      <c r="AI277" s="4"/>
      <c r="AJ277" s="5"/>
      <c r="AK277" s="6"/>
      <c r="AL277" s="6"/>
    </row>
    <row r="278">
      <c r="A278" s="1"/>
      <c r="B278" s="7"/>
      <c r="C278" s="8"/>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4"/>
      <c r="AH278" s="4"/>
      <c r="AI278" s="4"/>
      <c r="AJ278" s="5"/>
      <c r="AK278" s="6"/>
      <c r="AL278" s="6"/>
    </row>
    <row r="279">
      <c r="A279" s="1"/>
      <c r="B279" s="7"/>
      <c r="C279" s="8"/>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4"/>
      <c r="AH279" s="4"/>
      <c r="AI279" s="4"/>
      <c r="AJ279" s="5"/>
      <c r="AK279" s="6"/>
      <c r="AL279" s="6"/>
    </row>
    <row r="280">
      <c r="A280" s="1"/>
      <c r="B280" s="7"/>
      <c r="C280" s="8"/>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4"/>
      <c r="AH280" s="4"/>
      <c r="AI280" s="4"/>
      <c r="AJ280" s="5"/>
      <c r="AK280" s="6"/>
      <c r="AL280" s="6"/>
    </row>
    <row r="281">
      <c r="A281" s="1"/>
      <c r="B281" s="7"/>
      <c r="C281" s="8"/>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4"/>
      <c r="AH281" s="4"/>
      <c r="AI281" s="4"/>
      <c r="AJ281" s="5"/>
      <c r="AK281" s="6"/>
      <c r="AL281" s="6"/>
    </row>
    <row r="282">
      <c r="A282" s="1"/>
      <c r="B282" s="7"/>
      <c r="C282" s="8"/>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4"/>
      <c r="AH282" s="4"/>
      <c r="AI282" s="4"/>
      <c r="AJ282" s="5"/>
      <c r="AK282" s="6"/>
      <c r="AL282" s="6"/>
    </row>
    <row r="283">
      <c r="A283" s="1"/>
      <c r="B283" s="7"/>
      <c r="C283" s="8"/>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4"/>
      <c r="AH283" s="4"/>
      <c r="AI283" s="4"/>
      <c r="AJ283" s="5"/>
      <c r="AK283" s="6"/>
      <c r="AL283" s="6"/>
    </row>
    <row r="284">
      <c r="A284" s="1"/>
      <c r="B284" s="7"/>
      <c r="C284" s="8"/>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4"/>
      <c r="AH284" s="4"/>
      <c r="AI284" s="4"/>
      <c r="AJ284" s="5"/>
      <c r="AK284" s="6"/>
      <c r="AL284" s="6"/>
    </row>
    <row r="285">
      <c r="A285" s="1"/>
      <c r="B285" s="7"/>
      <c r="C285" s="8"/>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4"/>
      <c r="AH285" s="4"/>
      <c r="AI285" s="4"/>
      <c r="AJ285" s="5"/>
      <c r="AK285" s="6"/>
      <c r="AL285" s="6"/>
    </row>
    <row r="286">
      <c r="A286" s="1"/>
      <c r="B286" s="7"/>
      <c r="C286" s="8"/>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4"/>
      <c r="AH286" s="4"/>
      <c r="AI286" s="4"/>
      <c r="AJ286" s="5"/>
      <c r="AK286" s="6"/>
      <c r="AL286" s="6"/>
    </row>
    <row r="287">
      <c r="A287" s="1"/>
      <c r="B287" s="7"/>
      <c r="C287" s="8"/>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4"/>
      <c r="AH287" s="4"/>
      <c r="AI287" s="4"/>
      <c r="AJ287" s="5"/>
      <c r="AK287" s="6"/>
      <c r="AL287" s="6"/>
    </row>
    <row r="288">
      <c r="A288" s="1"/>
      <c r="B288" s="7"/>
      <c r="C288" s="8"/>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4"/>
      <c r="AH288" s="4"/>
      <c r="AI288" s="4"/>
      <c r="AJ288" s="5"/>
      <c r="AK288" s="6"/>
      <c r="AL288" s="6"/>
    </row>
    <row r="289">
      <c r="A289" s="1"/>
      <c r="B289" s="7"/>
      <c r="C289" s="8"/>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4"/>
      <c r="AH289" s="4"/>
      <c r="AI289" s="4"/>
      <c r="AJ289" s="5"/>
      <c r="AK289" s="6"/>
      <c r="AL289" s="6"/>
    </row>
    <row r="290">
      <c r="A290" s="1"/>
      <c r="B290" s="7"/>
      <c r="C290" s="8"/>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4"/>
      <c r="AH290" s="4"/>
      <c r="AI290" s="4"/>
      <c r="AJ290" s="5"/>
      <c r="AK290" s="6"/>
      <c r="AL290" s="6"/>
    </row>
    <row r="291">
      <c r="A291" s="1"/>
      <c r="B291" s="7"/>
      <c r="C291" s="8"/>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4"/>
      <c r="AH291" s="4"/>
      <c r="AI291" s="4"/>
      <c r="AJ291" s="5"/>
      <c r="AK291" s="6"/>
      <c r="AL291" s="6"/>
    </row>
    <row r="292">
      <c r="A292" s="1"/>
      <c r="B292" s="7"/>
      <c r="C292" s="8"/>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4"/>
      <c r="AH292" s="4"/>
      <c r="AI292" s="4"/>
      <c r="AJ292" s="5"/>
      <c r="AK292" s="6"/>
      <c r="AL292" s="6"/>
    </row>
    <row r="293">
      <c r="A293" s="1"/>
      <c r="B293" s="7"/>
      <c r="C293" s="8"/>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4"/>
      <c r="AH293" s="4"/>
      <c r="AI293" s="4"/>
      <c r="AJ293" s="5"/>
      <c r="AK293" s="6"/>
      <c r="AL293" s="6"/>
    </row>
    <row r="294">
      <c r="A294" s="1"/>
      <c r="B294" s="7"/>
      <c r="C294" s="8"/>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4"/>
      <c r="AH294" s="4"/>
      <c r="AI294" s="4"/>
      <c r="AJ294" s="5"/>
      <c r="AK294" s="6"/>
      <c r="AL294" s="6"/>
    </row>
    <row r="295">
      <c r="A295" s="1"/>
      <c r="B295" s="7"/>
      <c r="C295" s="8"/>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4"/>
      <c r="AH295" s="4"/>
      <c r="AI295" s="4"/>
      <c r="AJ295" s="5"/>
      <c r="AK295" s="6"/>
      <c r="AL295" s="6"/>
    </row>
    <row r="296">
      <c r="A296" s="1"/>
      <c r="B296" s="7"/>
      <c r="C296" s="8"/>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4"/>
      <c r="AH296" s="4"/>
      <c r="AI296" s="4"/>
      <c r="AJ296" s="5"/>
      <c r="AK296" s="6"/>
      <c r="AL296" s="6"/>
    </row>
    <row r="297">
      <c r="A297" s="1"/>
      <c r="B297" s="7"/>
      <c r="C297" s="8"/>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4"/>
      <c r="AH297" s="4"/>
      <c r="AI297" s="4"/>
      <c r="AJ297" s="5"/>
      <c r="AK297" s="6"/>
      <c r="AL297" s="6"/>
    </row>
    <row r="298">
      <c r="A298" s="1"/>
      <c r="B298" s="7"/>
      <c r="C298" s="8"/>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4"/>
      <c r="AH298" s="4"/>
      <c r="AI298" s="4"/>
      <c r="AJ298" s="5"/>
      <c r="AK298" s="6"/>
      <c r="AL298" s="6"/>
    </row>
    <row r="299">
      <c r="A299" s="1"/>
      <c r="B299" s="7"/>
      <c r="C299" s="8"/>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4"/>
      <c r="AH299" s="4"/>
      <c r="AI299" s="4"/>
      <c r="AJ299" s="5"/>
      <c r="AK299" s="6"/>
      <c r="AL299" s="6"/>
    </row>
    <row r="300">
      <c r="A300" s="1"/>
      <c r="B300" s="7"/>
      <c r="C300" s="8"/>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4"/>
      <c r="AH300" s="4"/>
      <c r="AI300" s="4"/>
      <c r="AJ300" s="5"/>
      <c r="AK300" s="6"/>
      <c r="AL300" s="6"/>
    </row>
    <row r="301">
      <c r="A301" s="1"/>
      <c r="B301" s="7"/>
      <c r="C301" s="8"/>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4"/>
      <c r="AH301" s="4"/>
      <c r="AI301" s="4"/>
      <c r="AJ301" s="5"/>
      <c r="AK301" s="6"/>
      <c r="AL301" s="6"/>
    </row>
    <row r="302">
      <c r="A302" s="1"/>
      <c r="B302" s="7"/>
      <c r="C302" s="8"/>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4"/>
      <c r="AH302" s="4"/>
      <c r="AI302" s="4"/>
      <c r="AJ302" s="5"/>
      <c r="AK302" s="6"/>
      <c r="AL302" s="6"/>
    </row>
    <row r="303">
      <c r="A303" s="1"/>
      <c r="B303" s="7"/>
      <c r="C303" s="8"/>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4"/>
      <c r="AH303" s="4"/>
      <c r="AI303" s="4"/>
      <c r="AJ303" s="5"/>
      <c r="AK303" s="6"/>
      <c r="AL303" s="6"/>
    </row>
    <row r="304">
      <c r="A304" s="1"/>
      <c r="B304" s="7"/>
      <c r="C304" s="8"/>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4"/>
      <c r="AH304" s="4"/>
      <c r="AI304" s="4"/>
      <c r="AJ304" s="5"/>
      <c r="AK304" s="6"/>
      <c r="AL304" s="6"/>
    </row>
    <row r="305">
      <c r="A305" s="1"/>
      <c r="B305" s="7"/>
      <c r="C305" s="8"/>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4"/>
      <c r="AH305" s="4"/>
      <c r="AI305" s="4"/>
      <c r="AJ305" s="5"/>
      <c r="AK305" s="6"/>
      <c r="AL305" s="6"/>
    </row>
    <row r="306">
      <c r="A306" s="1"/>
      <c r="B306" s="7"/>
      <c r="C306" s="8"/>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4"/>
      <c r="AH306" s="4"/>
      <c r="AI306" s="4"/>
      <c r="AJ306" s="5"/>
      <c r="AK306" s="6"/>
      <c r="AL306" s="6"/>
    </row>
    <row r="307">
      <c r="A307" s="1"/>
      <c r="B307" s="7"/>
      <c r="C307" s="8"/>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4"/>
      <c r="AH307" s="4"/>
      <c r="AI307" s="4"/>
      <c r="AJ307" s="5"/>
      <c r="AK307" s="6"/>
      <c r="AL307" s="6"/>
    </row>
    <row r="308">
      <c r="A308" s="1"/>
      <c r="B308" s="7"/>
      <c r="C308" s="8"/>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4"/>
      <c r="AH308" s="4"/>
      <c r="AI308" s="4"/>
      <c r="AJ308" s="5"/>
      <c r="AK308" s="6"/>
      <c r="AL308" s="6"/>
    </row>
    <row r="309">
      <c r="A309" s="1"/>
      <c r="B309" s="7"/>
      <c r="C309" s="8"/>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4"/>
      <c r="AH309" s="4"/>
      <c r="AI309" s="4"/>
      <c r="AJ309" s="5"/>
      <c r="AK309" s="6"/>
      <c r="AL309" s="6"/>
    </row>
    <row r="310">
      <c r="A310" s="1"/>
      <c r="B310" s="7"/>
      <c r="C310" s="8"/>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4"/>
      <c r="AH310" s="4"/>
      <c r="AI310" s="4"/>
      <c r="AJ310" s="5"/>
      <c r="AK310" s="6"/>
      <c r="AL310" s="6"/>
    </row>
    <row r="311">
      <c r="A311" s="1"/>
      <c r="B311" s="7"/>
      <c r="C311" s="8"/>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4"/>
      <c r="AH311" s="4"/>
      <c r="AI311" s="4"/>
      <c r="AJ311" s="5"/>
      <c r="AK311" s="6"/>
      <c r="AL311" s="6"/>
    </row>
    <row r="312">
      <c r="A312" s="1"/>
      <c r="B312" s="7"/>
      <c r="C312" s="8"/>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4"/>
      <c r="AH312" s="4"/>
      <c r="AI312" s="4"/>
      <c r="AJ312" s="5"/>
      <c r="AK312" s="6"/>
      <c r="AL312" s="6"/>
    </row>
    <row r="313">
      <c r="A313" s="1"/>
      <c r="B313" s="7"/>
      <c r="C313" s="8"/>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4"/>
      <c r="AH313" s="4"/>
      <c r="AI313" s="4"/>
      <c r="AJ313" s="5"/>
      <c r="AK313" s="6"/>
      <c r="AL313" s="6"/>
    </row>
    <row r="314">
      <c r="A314" s="1"/>
      <c r="B314" s="7"/>
      <c r="C314" s="8"/>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4"/>
      <c r="AH314" s="4"/>
      <c r="AI314" s="4"/>
      <c r="AJ314" s="5"/>
      <c r="AK314" s="6"/>
      <c r="AL314" s="6"/>
    </row>
    <row r="315">
      <c r="A315" s="1"/>
      <c r="B315" s="7"/>
      <c r="C315" s="8"/>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4"/>
      <c r="AH315" s="4"/>
      <c r="AI315" s="4"/>
      <c r="AJ315" s="5"/>
      <c r="AK315" s="6"/>
      <c r="AL315" s="6"/>
    </row>
    <row r="316">
      <c r="A316" s="1"/>
      <c r="B316" s="7"/>
      <c r="C316" s="8"/>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4"/>
      <c r="AH316" s="4"/>
      <c r="AI316" s="4"/>
      <c r="AJ316" s="5"/>
      <c r="AK316" s="6"/>
      <c r="AL316" s="6"/>
    </row>
    <row r="317">
      <c r="A317" s="1"/>
      <c r="B317" s="7"/>
      <c r="C317" s="8"/>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4"/>
      <c r="AH317" s="4"/>
      <c r="AI317" s="4"/>
      <c r="AJ317" s="5"/>
      <c r="AK317" s="6"/>
      <c r="AL317" s="6"/>
    </row>
    <row r="318">
      <c r="A318" s="1"/>
      <c r="B318" s="7"/>
      <c r="C318" s="8"/>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4"/>
      <c r="AH318" s="4"/>
      <c r="AI318" s="4"/>
      <c r="AJ318" s="5"/>
      <c r="AK318" s="6"/>
      <c r="AL318" s="6"/>
    </row>
    <row r="319">
      <c r="A319" s="1"/>
      <c r="B319" s="7"/>
      <c r="C319" s="8"/>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4"/>
      <c r="AH319" s="4"/>
      <c r="AI319" s="4"/>
      <c r="AJ319" s="5"/>
      <c r="AK319" s="6"/>
      <c r="AL319" s="6"/>
    </row>
    <row r="320">
      <c r="A320" s="1"/>
      <c r="B320" s="7"/>
      <c r="C320" s="8"/>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4"/>
      <c r="AH320" s="4"/>
      <c r="AI320" s="4"/>
      <c r="AJ320" s="5"/>
      <c r="AK320" s="6"/>
      <c r="AL320" s="6"/>
    </row>
    <row r="321">
      <c r="A321" s="1"/>
      <c r="B321" s="7"/>
      <c r="C321" s="8"/>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4"/>
      <c r="AH321" s="4"/>
      <c r="AI321" s="4"/>
      <c r="AJ321" s="5"/>
      <c r="AK321" s="6"/>
      <c r="AL321" s="6"/>
    </row>
    <row r="322">
      <c r="A322" s="1"/>
      <c r="B322" s="7"/>
      <c r="C322" s="8"/>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4"/>
      <c r="AH322" s="4"/>
      <c r="AI322" s="4"/>
      <c r="AJ322" s="5"/>
      <c r="AK322" s="6"/>
      <c r="AL322" s="6"/>
    </row>
    <row r="323">
      <c r="A323" s="1"/>
      <c r="B323" s="7"/>
      <c r="C323" s="8"/>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4"/>
      <c r="AH323" s="4"/>
      <c r="AI323" s="4"/>
      <c r="AJ323" s="5"/>
      <c r="AK323" s="6"/>
      <c r="AL323" s="6"/>
    </row>
    <row r="324">
      <c r="A324" s="1"/>
      <c r="B324" s="7"/>
      <c r="C324" s="8"/>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4"/>
      <c r="AH324" s="4"/>
      <c r="AI324" s="4"/>
      <c r="AJ324" s="5"/>
      <c r="AK324" s="6"/>
      <c r="AL324" s="6"/>
    </row>
    <row r="325">
      <c r="A325" s="1"/>
      <c r="B325" s="7"/>
      <c r="C325" s="8"/>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4"/>
      <c r="AH325" s="4"/>
      <c r="AI325" s="4"/>
      <c r="AJ325" s="5"/>
      <c r="AK325" s="6"/>
      <c r="AL325" s="6"/>
    </row>
    <row r="326">
      <c r="A326" s="1"/>
      <c r="B326" s="7"/>
      <c r="C326" s="8"/>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4"/>
      <c r="AH326" s="4"/>
      <c r="AI326" s="4"/>
      <c r="AJ326" s="5"/>
      <c r="AK326" s="6"/>
      <c r="AL326" s="6"/>
    </row>
    <row r="327">
      <c r="A327" s="1"/>
      <c r="B327" s="7"/>
      <c r="C327" s="8"/>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4"/>
      <c r="AH327" s="4"/>
      <c r="AI327" s="4"/>
      <c r="AJ327" s="5"/>
      <c r="AK327" s="6"/>
      <c r="AL327" s="6"/>
    </row>
    <row r="328">
      <c r="A328" s="1"/>
      <c r="B328" s="7"/>
      <c r="C328" s="8"/>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4"/>
      <c r="AH328" s="4"/>
      <c r="AI328" s="4"/>
      <c r="AJ328" s="5"/>
      <c r="AK328" s="6"/>
      <c r="AL328" s="6"/>
    </row>
    <row r="329">
      <c r="A329" s="1"/>
      <c r="B329" s="7"/>
      <c r="C329" s="8"/>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4"/>
      <c r="AH329" s="4"/>
      <c r="AI329" s="4"/>
      <c r="AJ329" s="5"/>
      <c r="AK329" s="6"/>
      <c r="AL329" s="6"/>
    </row>
    <row r="330">
      <c r="A330" s="1"/>
      <c r="B330" s="7"/>
      <c r="C330" s="8"/>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4"/>
      <c r="AH330" s="4"/>
      <c r="AI330" s="4"/>
      <c r="AJ330" s="5"/>
      <c r="AK330" s="6"/>
      <c r="AL330" s="6"/>
    </row>
    <row r="331">
      <c r="A331" s="1"/>
      <c r="B331" s="7"/>
      <c r="C331" s="8"/>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4"/>
      <c r="AH331" s="4"/>
      <c r="AI331" s="4"/>
      <c r="AJ331" s="5"/>
      <c r="AK331" s="6"/>
      <c r="AL331" s="6"/>
    </row>
    <row r="332">
      <c r="A332" s="1"/>
      <c r="B332" s="7"/>
      <c r="C332" s="8"/>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4"/>
      <c r="AH332" s="4"/>
      <c r="AI332" s="4"/>
      <c r="AJ332" s="5"/>
      <c r="AK332" s="6"/>
      <c r="AL332" s="6"/>
    </row>
    <row r="333">
      <c r="A333" s="1"/>
      <c r="B333" s="7"/>
      <c r="C333" s="8"/>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4"/>
      <c r="AH333" s="4"/>
      <c r="AI333" s="4"/>
      <c r="AJ333" s="5"/>
      <c r="AK333" s="6"/>
      <c r="AL333" s="6"/>
    </row>
    <row r="334">
      <c r="A334" s="1"/>
      <c r="B334" s="7"/>
      <c r="C334" s="8"/>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4"/>
      <c r="AH334" s="4"/>
      <c r="AI334" s="4"/>
      <c r="AJ334" s="5"/>
      <c r="AK334" s="6"/>
      <c r="AL334" s="6"/>
    </row>
    <row r="335">
      <c r="A335" s="1"/>
      <c r="B335" s="7"/>
      <c r="C335" s="8"/>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4"/>
      <c r="AH335" s="4"/>
      <c r="AI335" s="4"/>
      <c r="AJ335" s="5"/>
      <c r="AK335" s="6"/>
      <c r="AL335" s="6"/>
    </row>
    <row r="336">
      <c r="A336" s="1"/>
      <c r="B336" s="7"/>
      <c r="C336" s="8"/>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4"/>
      <c r="AH336" s="4"/>
      <c r="AI336" s="4"/>
      <c r="AJ336" s="5"/>
      <c r="AK336" s="6"/>
      <c r="AL336" s="6"/>
    </row>
    <row r="337">
      <c r="A337" s="1"/>
      <c r="B337" s="7"/>
      <c r="C337" s="8"/>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4"/>
      <c r="AH337" s="4"/>
      <c r="AI337" s="4"/>
      <c r="AJ337" s="5"/>
      <c r="AK337" s="6"/>
      <c r="AL337" s="6"/>
    </row>
    <row r="338">
      <c r="A338" s="1"/>
      <c r="B338" s="7"/>
      <c r="C338" s="8"/>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4"/>
      <c r="AH338" s="4"/>
      <c r="AI338" s="4"/>
      <c r="AJ338" s="5"/>
      <c r="AK338" s="6"/>
      <c r="AL338" s="6"/>
    </row>
    <row r="339">
      <c r="A339" s="1"/>
      <c r="B339" s="7"/>
      <c r="C339" s="8"/>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4"/>
      <c r="AH339" s="4"/>
      <c r="AI339" s="4"/>
      <c r="AJ339" s="5"/>
      <c r="AK339" s="6"/>
      <c r="AL339" s="6"/>
    </row>
    <row r="340">
      <c r="A340" s="1"/>
      <c r="B340" s="7"/>
      <c r="C340" s="8"/>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4"/>
      <c r="AH340" s="4"/>
      <c r="AI340" s="4"/>
      <c r="AJ340" s="5"/>
      <c r="AK340" s="6"/>
      <c r="AL340" s="6"/>
    </row>
    <row r="341">
      <c r="A341" s="1"/>
      <c r="B341" s="7"/>
      <c r="C341" s="8"/>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4"/>
      <c r="AH341" s="4"/>
      <c r="AI341" s="4"/>
      <c r="AJ341" s="5"/>
      <c r="AK341" s="6"/>
      <c r="AL341" s="6"/>
    </row>
    <row r="342">
      <c r="A342" s="1"/>
      <c r="B342" s="7"/>
      <c r="C342" s="8"/>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4"/>
      <c r="AH342" s="4"/>
      <c r="AI342" s="4"/>
      <c r="AJ342" s="5"/>
      <c r="AK342" s="6"/>
      <c r="AL342" s="6"/>
    </row>
    <row r="343">
      <c r="A343" s="1"/>
      <c r="B343" s="7"/>
      <c r="C343" s="8"/>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4"/>
      <c r="AH343" s="4"/>
      <c r="AI343" s="4"/>
      <c r="AJ343" s="5"/>
      <c r="AK343" s="6"/>
      <c r="AL343" s="6"/>
    </row>
    <row r="344">
      <c r="A344" s="1"/>
      <c r="B344" s="7"/>
      <c r="C344" s="8"/>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4"/>
      <c r="AH344" s="4"/>
      <c r="AI344" s="4"/>
      <c r="AJ344" s="5"/>
      <c r="AK344" s="6"/>
      <c r="AL344" s="6"/>
    </row>
    <row r="345">
      <c r="A345" s="1"/>
      <c r="B345" s="7"/>
      <c r="C345" s="8"/>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4"/>
      <c r="AH345" s="4"/>
      <c r="AI345" s="4"/>
      <c r="AJ345" s="5"/>
      <c r="AK345" s="6"/>
      <c r="AL345" s="6"/>
    </row>
    <row r="346">
      <c r="A346" s="1"/>
      <c r="B346" s="7"/>
      <c r="C346" s="8"/>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4"/>
      <c r="AH346" s="4"/>
      <c r="AI346" s="4"/>
      <c r="AJ346" s="5"/>
      <c r="AK346" s="6"/>
      <c r="AL346" s="6"/>
    </row>
    <row r="347">
      <c r="A347" s="1"/>
      <c r="B347" s="7"/>
      <c r="C347" s="8"/>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4"/>
      <c r="AH347" s="4"/>
      <c r="AI347" s="4"/>
      <c r="AJ347" s="5"/>
      <c r="AK347" s="6"/>
      <c r="AL347" s="6"/>
    </row>
    <row r="348">
      <c r="A348" s="1"/>
      <c r="B348" s="7"/>
      <c r="C348" s="8"/>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4"/>
      <c r="AH348" s="4"/>
      <c r="AI348" s="4"/>
      <c r="AJ348" s="5"/>
      <c r="AK348" s="6"/>
      <c r="AL348" s="6"/>
    </row>
    <row r="349">
      <c r="A349" s="1"/>
      <c r="B349" s="7"/>
      <c r="C349" s="8"/>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4"/>
      <c r="AH349" s="4"/>
      <c r="AI349" s="4"/>
      <c r="AJ349" s="5"/>
      <c r="AK349" s="6"/>
      <c r="AL349" s="6"/>
    </row>
    <row r="350">
      <c r="A350" s="1"/>
      <c r="B350" s="7"/>
      <c r="C350" s="8"/>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4"/>
      <c r="AH350" s="4"/>
      <c r="AI350" s="4"/>
      <c r="AJ350" s="5"/>
      <c r="AK350" s="6"/>
      <c r="AL350" s="6"/>
    </row>
    <row r="351">
      <c r="A351" s="1"/>
      <c r="B351" s="7"/>
      <c r="C351" s="8"/>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4"/>
      <c r="AH351" s="4"/>
      <c r="AI351" s="4"/>
      <c r="AJ351" s="5"/>
      <c r="AK351" s="6"/>
      <c r="AL351" s="6"/>
    </row>
    <row r="352">
      <c r="A352" s="1"/>
      <c r="B352" s="7"/>
      <c r="C352" s="8"/>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4"/>
      <c r="AH352" s="4"/>
      <c r="AI352" s="4"/>
      <c r="AJ352" s="5"/>
      <c r="AK352" s="6"/>
      <c r="AL352" s="6"/>
    </row>
    <row r="353">
      <c r="A353" s="1"/>
      <c r="B353" s="7"/>
      <c r="C353" s="8"/>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4"/>
      <c r="AH353" s="4"/>
      <c r="AI353" s="4"/>
      <c r="AJ353" s="5"/>
      <c r="AK353" s="6"/>
      <c r="AL353" s="6"/>
    </row>
    <row r="354">
      <c r="A354" s="1"/>
      <c r="B354" s="7"/>
      <c r="C354" s="8"/>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4"/>
      <c r="AH354" s="4"/>
      <c r="AI354" s="4"/>
      <c r="AJ354" s="5"/>
      <c r="AK354" s="6"/>
      <c r="AL354" s="6"/>
    </row>
    <row r="355">
      <c r="A355" s="1"/>
      <c r="B355" s="7"/>
      <c r="C355" s="8"/>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4"/>
      <c r="AH355" s="4"/>
      <c r="AI355" s="4"/>
      <c r="AJ355" s="5"/>
      <c r="AK355" s="6"/>
      <c r="AL355" s="6"/>
    </row>
    <row r="356">
      <c r="A356" s="1"/>
      <c r="B356" s="7"/>
      <c r="C356" s="8"/>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4"/>
      <c r="AH356" s="4"/>
      <c r="AI356" s="4"/>
      <c r="AJ356" s="5"/>
      <c r="AK356" s="6"/>
      <c r="AL356" s="6"/>
    </row>
    <row r="357">
      <c r="A357" s="1"/>
      <c r="B357" s="7"/>
      <c r="C357" s="8"/>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4"/>
      <c r="AH357" s="4"/>
      <c r="AI357" s="4"/>
      <c r="AJ357" s="5"/>
      <c r="AK357" s="6"/>
      <c r="AL357" s="6"/>
    </row>
    <row r="358">
      <c r="A358" s="1"/>
      <c r="B358" s="7"/>
      <c r="C358" s="8"/>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4"/>
      <c r="AH358" s="4"/>
      <c r="AI358" s="4"/>
      <c r="AJ358" s="5"/>
      <c r="AK358" s="6"/>
      <c r="AL358" s="6"/>
    </row>
    <row r="359">
      <c r="A359" s="1"/>
      <c r="B359" s="7"/>
      <c r="C359" s="8"/>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4"/>
      <c r="AH359" s="4"/>
      <c r="AI359" s="4"/>
      <c r="AJ359" s="5"/>
      <c r="AK359" s="6"/>
      <c r="AL359" s="6"/>
    </row>
    <row r="360">
      <c r="A360" s="1"/>
      <c r="B360" s="7"/>
      <c r="C360" s="8"/>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4"/>
      <c r="AH360" s="4"/>
      <c r="AI360" s="4"/>
      <c r="AJ360" s="5"/>
      <c r="AK360" s="6"/>
      <c r="AL360" s="6"/>
    </row>
    <row r="361">
      <c r="A361" s="1"/>
      <c r="B361" s="7"/>
      <c r="C361" s="8"/>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4"/>
      <c r="AH361" s="4"/>
      <c r="AI361" s="4"/>
      <c r="AJ361" s="5"/>
      <c r="AK361" s="6"/>
      <c r="AL361" s="6"/>
    </row>
    <row r="362">
      <c r="A362" s="1"/>
      <c r="B362" s="7"/>
      <c r="C362" s="8"/>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4"/>
      <c r="AH362" s="4"/>
      <c r="AI362" s="4"/>
      <c r="AJ362" s="5"/>
      <c r="AK362" s="6"/>
      <c r="AL362" s="6"/>
    </row>
    <row r="363">
      <c r="A363" s="1"/>
      <c r="B363" s="7"/>
      <c r="C363" s="8"/>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4"/>
      <c r="AH363" s="4"/>
      <c r="AI363" s="4"/>
      <c r="AJ363" s="5"/>
      <c r="AK363" s="6"/>
      <c r="AL363" s="6"/>
    </row>
    <row r="364">
      <c r="A364" s="1"/>
      <c r="B364" s="7"/>
      <c r="C364" s="8"/>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4"/>
      <c r="AH364" s="4"/>
      <c r="AI364" s="4"/>
      <c r="AJ364" s="5"/>
      <c r="AK364" s="6"/>
      <c r="AL364" s="6"/>
    </row>
    <row r="365">
      <c r="A365" s="1"/>
      <c r="B365" s="7"/>
      <c r="C365" s="8"/>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4"/>
      <c r="AH365" s="4"/>
      <c r="AI365" s="4"/>
      <c r="AJ365" s="5"/>
      <c r="AK365" s="6"/>
      <c r="AL365" s="6"/>
    </row>
    <row r="366">
      <c r="A366" s="1"/>
      <c r="B366" s="7"/>
      <c r="C366" s="8"/>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4"/>
      <c r="AH366" s="4"/>
      <c r="AI366" s="4"/>
      <c r="AJ366" s="5"/>
      <c r="AK366" s="6"/>
      <c r="AL366" s="6"/>
    </row>
    <row r="367">
      <c r="A367" s="1"/>
      <c r="B367" s="7"/>
      <c r="C367" s="8"/>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4"/>
      <c r="AH367" s="4"/>
      <c r="AI367" s="4"/>
      <c r="AJ367" s="5"/>
      <c r="AK367" s="6"/>
      <c r="AL367" s="6"/>
    </row>
    <row r="368">
      <c r="A368" s="1"/>
      <c r="B368" s="7"/>
      <c r="C368" s="8"/>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4"/>
      <c r="AH368" s="4"/>
      <c r="AI368" s="4"/>
      <c r="AJ368" s="5"/>
      <c r="AK368" s="6"/>
      <c r="AL368" s="6"/>
    </row>
    <row r="369">
      <c r="A369" s="1"/>
      <c r="B369" s="7"/>
      <c r="C369" s="8"/>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4"/>
      <c r="AH369" s="4"/>
      <c r="AI369" s="4"/>
      <c r="AJ369" s="5"/>
      <c r="AK369" s="6"/>
      <c r="AL369" s="6"/>
    </row>
    <row r="370">
      <c r="A370" s="1"/>
      <c r="B370" s="7"/>
      <c r="C370" s="8"/>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4"/>
      <c r="AH370" s="4"/>
      <c r="AI370" s="4"/>
      <c r="AJ370" s="5"/>
      <c r="AK370" s="6"/>
      <c r="AL370" s="6"/>
    </row>
    <row r="371">
      <c r="A371" s="1"/>
      <c r="B371" s="7"/>
      <c r="C371" s="8"/>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4"/>
      <c r="AH371" s="4"/>
      <c r="AI371" s="4"/>
      <c r="AJ371" s="5"/>
      <c r="AK371" s="6"/>
      <c r="AL371" s="6"/>
    </row>
    <row r="372">
      <c r="A372" s="1"/>
      <c r="B372" s="7"/>
      <c r="C372" s="8"/>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4"/>
      <c r="AH372" s="4"/>
      <c r="AI372" s="4"/>
      <c r="AJ372" s="5"/>
      <c r="AK372" s="6"/>
      <c r="AL372" s="6"/>
    </row>
    <row r="373">
      <c r="A373" s="1"/>
      <c r="B373" s="7"/>
      <c r="C373" s="8"/>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4"/>
      <c r="AH373" s="4"/>
      <c r="AI373" s="4"/>
      <c r="AJ373" s="5"/>
      <c r="AK373" s="6"/>
      <c r="AL373" s="6"/>
    </row>
    <row r="374">
      <c r="A374" s="1"/>
      <c r="B374" s="7"/>
      <c r="C374" s="8"/>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4"/>
      <c r="AH374" s="4"/>
      <c r="AI374" s="4"/>
      <c r="AJ374" s="5"/>
      <c r="AK374" s="6"/>
      <c r="AL374" s="6"/>
    </row>
    <row r="375">
      <c r="A375" s="1"/>
      <c r="B375" s="7"/>
      <c r="C375" s="8"/>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4"/>
      <c r="AH375" s="4"/>
      <c r="AI375" s="4"/>
      <c r="AJ375" s="5"/>
      <c r="AK375" s="6"/>
      <c r="AL375" s="6"/>
    </row>
    <row r="376">
      <c r="A376" s="1"/>
      <c r="B376" s="7"/>
      <c r="C376" s="8"/>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4"/>
      <c r="AH376" s="4"/>
      <c r="AI376" s="4"/>
      <c r="AJ376" s="5"/>
      <c r="AK376" s="6"/>
      <c r="AL376" s="6"/>
    </row>
    <row r="377">
      <c r="A377" s="1"/>
      <c r="B377" s="7"/>
      <c r="C377" s="8"/>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4"/>
      <c r="AH377" s="4"/>
      <c r="AI377" s="4"/>
      <c r="AJ377" s="5"/>
      <c r="AK377" s="6"/>
      <c r="AL377" s="6"/>
    </row>
    <row r="378">
      <c r="A378" s="1"/>
      <c r="B378" s="7"/>
      <c r="C378" s="8"/>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4"/>
      <c r="AH378" s="4"/>
      <c r="AI378" s="4"/>
      <c r="AJ378" s="5"/>
      <c r="AK378" s="6"/>
      <c r="AL378" s="6"/>
    </row>
    <row r="379">
      <c r="A379" s="1"/>
      <c r="B379" s="7"/>
      <c r="C379" s="8"/>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4"/>
      <c r="AH379" s="4"/>
      <c r="AI379" s="4"/>
      <c r="AJ379" s="5"/>
      <c r="AK379" s="6"/>
      <c r="AL379" s="6"/>
    </row>
    <row r="380">
      <c r="A380" s="1"/>
      <c r="B380" s="7"/>
      <c r="C380" s="8"/>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4"/>
      <c r="AH380" s="4"/>
      <c r="AI380" s="4"/>
      <c r="AJ380" s="5"/>
      <c r="AK380" s="6"/>
      <c r="AL380" s="6"/>
    </row>
    <row r="381">
      <c r="A381" s="1"/>
      <c r="B381" s="7"/>
      <c r="C381" s="8"/>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4"/>
      <c r="AH381" s="4"/>
      <c r="AI381" s="4"/>
      <c r="AJ381" s="5"/>
      <c r="AK381" s="6"/>
      <c r="AL381" s="6"/>
    </row>
    <row r="382">
      <c r="A382" s="1"/>
      <c r="B382" s="7"/>
      <c r="C382" s="8"/>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4"/>
      <c r="AH382" s="4"/>
      <c r="AI382" s="4"/>
      <c r="AJ382" s="5"/>
      <c r="AK382" s="6"/>
      <c r="AL382" s="6"/>
    </row>
    <row r="383">
      <c r="A383" s="1"/>
      <c r="B383" s="7"/>
      <c r="C383" s="8"/>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4"/>
      <c r="AH383" s="4"/>
      <c r="AI383" s="4"/>
      <c r="AJ383" s="5"/>
      <c r="AK383" s="6"/>
      <c r="AL383" s="6"/>
    </row>
    <row r="384">
      <c r="A384" s="1"/>
      <c r="B384" s="7"/>
      <c r="C384" s="8"/>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4"/>
      <c r="AH384" s="4"/>
      <c r="AI384" s="4"/>
      <c r="AJ384" s="5"/>
      <c r="AK384" s="6"/>
      <c r="AL384" s="6"/>
    </row>
    <row r="385">
      <c r="A385" s="1"/>
      <c r="B385" s="7"/>
      <c r="C385" s="8"/>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4"/>
      <c r="AH385" s="4"/>
      <c r="AI385" s="4"/>
      <c r="AJ385" s="5"/>
      <c r="AK385" s="6"/>
      <c r="AL385" s="6"/>
    </row>
    <row r="386">
      <c r="A386" s="1"/>
      <c r="B386" s="7"/>
      <c r="C386" s="8"/>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4"/>
      <c r="AH386" s="4"/>
      <c r="AI386" s="4"/>
      <c r="AJ386" s="5"/>
      <c r="AK386" s="6"/>
      <c r="AL386" s="6"/>
    </row>
    <row r="387">
      <c r="A387" s="1"/>
      <c r="B387" s="7"/>
      <c r="C387" s="8"/>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4"/>
      <c r="AH387" s="4"/>
      <c r="AI387" s="4"/>
      <c r="AJ387" s="5"/>
      <c r="AK387" s="6"/>
      <c r="AL387" s="6"/>
    </row>
    <row r="388">
      <c r="A388" s="1"/>
      <c r="B388" s="7"/>
      <c r="C388" s="8"/>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4"/>
      <c r="AH388" s="4"/>
      <c r="AI388" s="4"/>
      <c r="AJ388" s="5"/>
      <c r="AK388" s="6"/>
      <c r="AL388" s="6"/>
    </row>
    <row r="389">
      <c r="A389" s="1"/>
      <c r="B389" s="7"/>
      <c r="C389" s="8"/>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4"/>
      <c r="AH389" s="4"/>
      <c r="AI389" s="4"/>
      <c r="AJ389" s="5"/>
      <c r="AK389" s="6"/>
      <c r="AL389" s="6"/>
    </row>
    <row r="390">
      <c r="A390" s="1"/>
      <c r="B390" s="7"/>
      <c r="C390" s="8"/>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4"/>
      <c r="AH390" s="4"/>
      <c r="AI390" s="4"/>
      <c r="AJ390" s="5"/>
      <c r="AK390" s="6"/>
      <c r="AL390" s="6"/>
    </row>
    <row r="391">
      <c r="A391" s="1"/>
      <c r="B391" s="7"/>
      <c r="C391" s="8"/>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4"/>
      <c r="AH391" s="4"/>
      <c r="AI391" s="4"/>
      <c r="AJ391" s="5"/>
      <c r="AK391" s="6"/>
      <c r="AL391" s="6"/>
    </row>
    <row r="392">
      <c r="A392" s="1"/>
      <c r="B392" s="7"/>
      <c r="C392" s="8"/>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4"/>
      <c r="AH392" s="4"/>
      <c r="AI392" s="4"/>
      <c r="AJ392" s="5"/>
      <c r="AK392" s="6"/>
      <c r="AL392" s="6"/>
    </row>
    <row r="393">
      <c r="A393" s="1"/>
      <c r="B393" s="7"/>
      <c r="C393" s="8"/>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4"/>
      <c r="AH393" s="4"/>
      <c r="AI393" s="4"/>
      <c r="AJ393" s="5"/>
      <c r="AK393" s="6"/>
      <c r="AL393" s="6"/>
    </row>
    <row r="394">
      <c r="A394" s="1"/>
      <c r="B394" s="7"/>
      <c r="C394" s="8"/>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4"/>
      <c r="AH394" s="4"/>
      <c r="AI394" s="4"/>
      <c r="AJ394" s="5"/>
      <c r="AK394" s="6"/>
      <c r="AL394" s="6"/>
    </row>
    <row r="395">
      <c r="A395" s="1"/>
      <c r="B395" s="7"/>
      <c r="C395" s="8"/>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4"/>
      <c r="AH395" s="4"/>
      <c r="AI395" s="4"/>
      <c r="AJ395" s="5"/>
      <c r="AK395" s="6"/>
      <c r="AL395" s="6"/>
    </row>
    <row r="396">
      <c r="A396" s="1"/>
      <c r="B396" s="7"/>
      <c r="C396" s="8"/>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4"/>
      <c r="AH396" s="4"/>
      <c r="AI396" s="4"/>
      <c r="AJ396" s="5"/>
      <c r="AK396" s="6"/>
      <c r="AL396" s="6"/>
    </row>
    <row r="397">
      <c r="A397" s="1"/>
      <c r="B397" s="7"/>
      <c r="C397" s="8"/>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4"/>
      <c r="AH397" s="4"/>
      <c r="AI397" s="4"/>
      <c r="AJ397" s="5"/>
      <c r="AK397" s="6"/>
      <c r="AL397" s="6"/>
    </row>
    <row r="398">
      <c r="A398" s="1"/>
      <c r="B398" s="7"/>
      <c r="C398" s="8"/>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4"/>
      <c r="AH398" s="4"/>
      <c r="AI398" s="4"/>
      <c r="AJ398" s="5"/>
      <c r="AK398" s="6"/>
      <c r="AL398" s="6"/>
    </row>
    <row r="399">
      <c r="A399" s="1"/>
      <c r="B399" s="7"/>
      <c r="C399" s="8"/>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4"/>
      <c r="AH399" s="4"/>
      <c r="AI399" s="4"/>
      <c r="AJ399" s="5"/>
      <c r="AK399" s="6"/>
      <c r="AL399" s="6"/>
    </row>
    <row r="400">
      <c r="A400" s="1"/>
      <c r="B400" s="7"/>
      <c r="C400" s="8"/>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4"/>
      <c r="AH400" s="4"/>
      <c r="AI400" s="4"/>
      <c r="AJ400" s="5"/>
      <c r="AK400" s="6"/>
      <c r="AL400" s="6"/>
    </row>
    <row r="401">
      <c r="A401" s="1"/>
      <c r="B401" s="7"/>
      <c r="C401" s="8"/>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4"/>
      <c r="AH401" s="4"/>
      <c r="AI401" s="4"/>
      <c r="AJ401" s="5"/>
      <c r="AK401" s="6"/>
      <c r="AL401" s="6"/>
    </row>
    <row r="402">
      <c r="A402" s="1"/>
      <c r="B402" s="7"/>
      <c r="C402" s="8"/>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4"/>
      <c r="AH402" s="4"/>
      <c r="AI402" s="4"/>
      <c r="AJ402" s="5"/>
      <c r="AK402" s="6"/>
      <c r="AL402" s="6"/>
    </row>
    <row r="403">
      <c r="A403" s="1"/>
      <c r="B403" s="7"/>
      <c r="C403" s="8"/>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4"/>
      <c r="AH403" s="4"/>
      <c r="AI403" s="4"/>
      <c r="AJ403" s="5"/>
      <c r="AK403" s="6"/>
      <c r="AL403" s="6"/>
    </row>
    <row r="404">
      <c r="A404" s="1"/>
      <c r="B404" s="7"/>
      <c r="C404" s="8"/>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4"/>
      <c r="AH404" s="4"/>
      <c r="AI404" s="4"/>
      <c r="AJ404" s="5"/>
      <c r="AK404" s="6"/>
      <c r="AL404" s="6"/>
    </row>
    <row r="405">
      <c r="A405" s="1"/>
      <c r="B405" s="7"/>
      <c r="C405" s="8"/>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4"/>
      <c r="AH405" s="4"/>
      <c r="AI405" s="4"/>
      <c r="AJ405" s="5"/>
      <c r="AK405" s="6"/>
      <c r="AL405" s="6"/>
    </row>
    <row r="406">
      <c r="A406" s="1"/>
      <c r="B406" s="7"/>
      <c r="C406" s="8"/>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4"/>
      <c r="AH406" s="4"/>
      <c r="AI406" s="4"/>
      <c r="AJ406" s="5"/>
      <c r="AK406" s="6"/>
      <c r="AL406" s="6"/>
    </row>
    <row r="407">
      <c r="A407" s="1"/>
      <c r="B407" s="7"/>
      <c r="C407" s="8"/>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4"/>
      <c r="AH407" s="4"/>
      <c r="AI407" s="4"/>
      <c r="AJ407" s="5"/>
      <c r="AK407" s="6"/>
      <c r="AL407" s="6"/>
    </row>
    <row r="408">
      <c r="A408" s="1"/>
      <c r="B408" s="7"/>
      <c r="C408" s="8"/>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4"/>
      <c r="AH408" s="4"/>
      <c r="AI408" s="4"/>
      <c r="AJ408" s="5"/>
      <c r="AK408" s="6"/>
      <c r="AL408" s="6"/>
    </row>
    <row r="409">
      <c r="A409" s="1"/>
      <c r="B409" s="7"/>
      <c r="C409" s="8"/>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4"/>
      <c r="AH409" s="4"/>
      <c r="AI409" s="4"/>
      <c r="AJ409" s="5"/>
      <c r="AK409" s="6"/>
      <c r="AL409" s="6"/>
    </row>
    <row r="410">
      <c r="A410" s="1"/>
      <c r="B410" s="7"/>
      <c r="C410" s="8"/>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4"/>
      <c r="AH410" s="4"/>
      <c r="AI410" s="4"/>
      <c r="AJ410" s="5"/>
      <c r="AK410" s="6"/>
      <c r="AL410" s="6"/>
    </row>
    <row r="411">
      <c r="A411" s="1"/>
      <c r="B411" s="7"/>
      <c r="C411" s="8"/>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4"/>
      <c r="AH411" s="4"/>
      <c r="AI411" s="4"/>
      <c r="AJ411" s="5"/>
      <c r="AK411" s="6"/>
      <c r="AL411" s="6"/>
    </row>
    <row r="412">
      <c r="A412" s="1"/>
      <c r="B412" s="7"/>
      <c r="C412" s="8"/>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4"/>
      <c r="AH412" s="4"/>
      <c r="AI412" s="4"/>
      <c r="AJ412" s="5"/>
      <c r="AK412" s="6"/>
      <c r="AL412" s="6"/>
    </row>
    <row r="413">
      <c r="A413" s="1"/>
      <c r="B413" s="7"/>
      <c r="C413" s="8"/>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4"/>
      <c r="AH413" s="4"/>
      <c r="AI413" s="4"/>
      <c r="AJ413" s="5"/>
      <c r="AK413" s="6"/>
      <c r="AL413" s="6"/>
    </row>
    <row r="414">
      <c r="A414" s="1"/>
      <c r="B414" s="7"/>
      <c r="C414" s="8"/>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4"/>
      <c r="AH414" s="4"/>
      <c r="AI414" s="4"/>
      <c r="AJ414" s="5"/>
      <c r="AK414" s="6"/>
      <c r="AL414" s="6"/>
    </row>
    <row r="415">
      <c r="A415" s="1"/>
      <c r="B415" s="7"/>
      <c r="C415" s="8"/>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4"/>
      <c r="AH415" s="4"/>
      <c r="AI415" s="4"/>
      <c r="AJ415" s="5"/>
      <c r="AK415" s="6"/>
      <c r="AL415" s="6"/>
    </row>
    <row r="416">
      <c r="A416" s="1"/>
      <c r="B416" s="7"/>
      <c r="C416" s="8"/>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4"/>
      <c r="AH416" s="4"/>
      <c r="AI416" s="4"/>
      <c r="AJ416" s="5"/>
      <c r="AK416" s="6"/>
      <c r="AL416" s="6"/>
    </row>
    <row r="417">
      <c r="A417" s="1"/>
      <c r="B417" s="7"/>
      <c r="C417" s="8"/>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4"/>
      <c r="AH417" s="4"/>
      <c r="AI417" s="4"/>
      <c r="AJ417" s="5"/>
      <c r="AK417" s="6"/>
      <c r="AL417" s="6"/>
    </row>
    <row r="418">
      <c r="A418" s="1"/>
      <c r="B418" s="7"/>
      <c r="C418" s="8"/>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4"/>
      <c r="AH418" s="4"/>
      <c r="AI418" s="4"/>
      <c r="AJ418" s="5"/>
      <c r="AK418" s="6"/>
      <c r="AL418" s="6"/>
    </row>
    <row r="419">
      <c r="A419" s="1"/>
      <c r="B419" s="7"/>
      <c r="C419" s="8"/>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4"/>
      <c r="AH419" s="4"/>
      <c r="AI419" s="4"/>
      <c r="AJ419" s="5"/>
      <c r="AK419" s="6"/>
      <c r="AL419" s="6"/>
    </row>
    <row r="420">
      <c r="A420" s="1"/>
      <c r="B420" s="7"/>
      <c r="C420" s="8"/>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4"/>
      <c r="AH420" s="4"/>
      <c r="AI420" s="4"/>
      <c r="AJ420" s="5"/>
      <c r="AK420" s="6"/>
      <c r="AL420" s="6"/>
    </row>
    <row r="421">
      <c r="A421" s="1"/>
      <c r="B421" s="7"/>
      <c r="C421" s="8"/>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4"/>
      <c r="AH421" s="4"/>
      <c r="AI421" s="4"/>
      <c r="AJ421" s="5"/>
      <c r="AK421" s="6"/>
      <c r="AL421" s="6"/>
    </row>
    <row r="422">
      <c r="A422" s="1"/>
      <c r="B422" s="7"/>
      <c r="C422" s="8"/>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4"/>
      <c r="AH422" s="4"/>
      <c r="AI422" s="4"/>
      <c r="AJ422" s="5"/>
      <c r="AK422" s="6"/>
      <c r="AL422" s="6"/>
    </row>
    <row r="423">
      <c r="A423" s="1"/>
      <c r="B423" s="7"/>
      <c r="C423" s="8"/>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4"/>
      <c r="AH423" s="4"/>
      <c r="AI423" s="4"/>
      <c r="AJ423" s="5"/>
      <c r="AK423" s="6"/>
      <c r="AL423" s="6"/>
    </row>
    <row r="424">
      <c r="A424" s="1"/>
      <c r="B424" s="7"/>
      <c r="C424" s="8"/>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4"/>
      <c r="AH424" s="4"/>
      <c r="AI424" s="4"/>
      <c r="AJ424" s="5"/>
      <c r="AK424" s="6"/>
      <c r="AL424" s="6"/>
    </row>
    <row r="425">
      <c r="A425" s="1"/>
      <c r="B425" s="7"/>
      <c r="C425" s="8"/>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4"/>
      <c r="AH425" s="4"/>
      <c r="AI425" s="4"/>
      <c r="AJ425" s="5"/>
      <c r="AK425" s="6"/>
      <c r="AL425" s="6"/>
    </row>
    <row r="426">
      <c r="A426" s="1"/>
      <c r="B426" s="7"/>
      <c r="C426" s="8"/>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4"/>
      <c r="AH426" s="4"/>
      <c r="AI426" s="4"/>
      <c r="AJ426" s="5"/>
      <c r="AK426" s="6"/>
      <c r="AL426" s="6"/>
    </row>
    <row r="427">
      <c r="A427" s="1"/>
      <c r="B427" s="7"/>
      <c r="C427" s="8"/>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4"/>
      <c r="AH427" s="4"/>
      <c r="AI427" s="4"/>
      <c r="AJ427" s="5"/>
      <c r="AK427" s="6"/>
      <c r="AL427" s="6"/>
    </row>
    <row r="428">
      <c r="A428" s="1"/>
      <c r="B428" s="7"/>
      <c r="C428" s="8"/>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4"/>
      <c r="AH428" s="4"/>
      <c r="AI428" s="4"/>
      <c r="AJ428" s="5"/>
      <c r="AK428" s="6"/>
      <c r="AL428" s="6"/>
    </row>
    <row r="429">
      <c r="A429" s="1"/>
      <c r="B429" s="7"/>
      <c r="C429" s="8"/>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4"/>
      <c r="AH429" s="4"/>
      <c r="AI429" s="4"/>
      <c r="AJ429" s="5"/>
      <c r="AK429" s="6"/>
      <c r="AL429" s="6"/>
    </row>
    <row r="430">
      <c r="A430" s="1"/>
      <c r="B430" s="7"/>
      <c r="C430" s="8"/>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4"/>
      <c r="AH430" s="4"/>
      <c r="AI430" s="4"/>
      <c r="AJ430" s="5"/>
      <c r="AK430" s="6"/>
      <c r="AL430" s="6"/>
    </row>
    <row r="431">
      <c r="A431" s="1"/>
      <c r="B431" s="7"/>
      <c r="C431" s="8"/>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4"/>
      <c r="AH431" s="4"/>
      <c r="AI431" s="4"/>
      <c r="AJ431" s="5"/>
      <c r="AK431" s="6"/>
      <c r="AL431" s="6"/>
    </row>
    <row r="432">
      <c r="A432" s="1"/>
      <c r="B432" s="7"/>
      <c r="C432" s="8"/>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4"/>
      <c r="AH432" s="4"/>
      <c r="AI432" s="4"/>
      <c r="AJ432" s="5"/>
      <c r="AK432" s="6"/>
      <c r="AL432" s="6"/>
    </row>
    <row r="433">
      <c r="A433" s="1"/>
      <c r="B433" s="7"/>
      <c r="C433" s="8"/>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4"/>
      <c r="AH433" s="4"/>
      <c r="AI433" s="4"/>
      <c r="AJ433" s="5"/>
      <c r="AK433" s="6"/>
      <c r="AL433" s="6"/>
    </row>
    <row r="434">
      <c r="A434" s="1"/>
      <c r="B434" s="7"/>
      <c r="C434" s="8"/>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4"/>
      <c r="AH434" s="4"/>
      <c r="AI434" s="4"/>
      <c r="AJ434" s="5"/>
      <c r="AK434" s="6"/>
      <c r="AL434" s="6"/>
    </row>
    <row r="435">
      <c r="A435" s="1"/>
      <c r="B435" s="7"/>
      <c r="C435" s="8"/>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4"/>
      <c r="AH435" s="4"/>
      <c r="AI435" s="4"/>
      <c r="AJ435" s="5"/>
      <c r="AK435" s="6"/>
      <c r="AL435" s="6"/>
    </row>
    <row r="436">
      <c r="A436" s="1"/>
      <c r="B436" s="7"/>
      <c r="C436" s="8"/>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4"/>
      <c r="AH436" s="4"/>
      <c r="AI436" s="4"/>
      <c r="AJ436" s="5"/>
      <c r="AK436" s="6"/>
      <c r="AL436" s="6"/>
    </row>
    <row r="437">
      <c r="A437" s="1"/>
      <c r="B437" s="7"/>
      <c r="C437" s="8"/>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4"/>
      <c r="AH437" s="4"/>
      <c r="AI437" s="4"/>
      <c r="AJ437" s="5"/>
      <c r="AK437" s="6"/>
      <c r="AL437" s="6"/>
    </row>
    <row r="438">
      <c r="A438" s="1"/>
      <c r="B438" s="7"/>
      <c r="C438" s="8"/>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4"/>
      <c r="AH438" s="4"/>
      <c r="AI438" s="4"/>
      <c r="AJ438" s="5"/>
      <c r="AK438" s="6"/>
      <c r="AL438" s="6"/>
    </row>
    <row r="439">
      <c r="A439" s="1"/>
      <c r="B439" s="7"/>
      <c r="C439" s="8"/>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4"/>
      <c r="AH439" s="4"/>
      <c r="AI439" s="4"/>
      <c r="AJ439" s="5"/>
      <c r="AK439" s="6"/>
      <c r="AL439" s="6"/>
    </row>
    <row r="440">
      <c r="A440" s="1"/>
      <c r="B440" s="7"/>
      <c r="C440" s="8"/>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4"/>
      <c r="AH440" s="4"/>
      <c r="AI440" s="4"/>
      <c r="AJ440" s="5"/>
      <c r="AK440" s="6"/>
      <c r="AL440" s="6"/>
    </row>
    <row r="441">
      <c r="A441" s="1"/>
      <c r="B441" s="7"/>
      <c r="C441" s="8"/>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4"/>
      <c r="AH441" s="4"/>
      <c r="AI441" s="4"/>
      <c r="AJ441" s="5"/>
      <c r="AK441" s="6"/>
      <c r="AL441" s="6"/>
    </row>
    <row r="442">
      <c r="A442" s="1"/>
      <c r="B442" s="7"/>
      <c r="C442" s="8"/>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4"/>
      <c r="AH442" s="4"/>
      <c r="AI442" s="4"/>
      <c r="AJ442" s="5"/>
      <c r="AK442" s="6"/>
      <c r="AL442" s="6"/>
    </row>
    <row r="443">
      <c r="A443" s="1"/>
      <c r="B443" s="7"/>
      <c r="C443" s="8"/>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4"/>
      <c r="AH443" s="4"/>
      <c r="AI443" s="4"/>
      <c r="AJ443" s="5"/>
      <c r="AK443" s="6"/>
      <c r="AL443" s="6"/>
    </row>
    <row r="444">
      <c r="A444" s="1"/>
      <c r="B444" s="7"/>
      <c r="C444" s="8"/>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4"/>
      <c r="AH444" s="4"/>
      <c r="AI444" s="4"/>
      <c r="AJ444" s="5"/>
      <c r="AK444" s="6"/>
      <c r="AL444" s="6"/>
    </row>
    <row r="445">
      <c r="A445" s="1"/>
      <c r="B445" s="7"/>
      <c r="C445" s="8"/>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4"/>
      <c r="AH445" s="4"/>
      <c r="AI445" s="4"/>
      <c r="AJ445" s="5"/>
      <c r="AK445" s="6"/>
      <c r="AL445" s="6"/>
    </row>
    <row r="446">
      <c r="A446" s="1"/>
      <c r="B446" s="7"/>
      <c r="C446" s="8"/>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4"/>
      <c r="AH446" s="4"/>
      <c r="AI446" s="4"/>
      <c r="AJ446" s="5"/>
      <c r="AK446" s="6"/>
      <c r="AL446" s="6"/>
    </row>
    <row r="447">
      <c r="A447" s="1"/>
      <c r="B447" s="7"/>
      <c r="C447" s="8"/>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4"/>
      <c r="AH447" s="4"/>
      <c r="AI447" s="4"/>
      <c r="AJ447" s="5"/>
      <c r="AK447" s="6"/>
      <c r="AL447" s="6"/>
    </row>
    <row r="448">
      <c r="A448" s="1"/>
      <c r="B448" s="7"/>
      <c r="C448" s="8"/>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4"/>
      <c r="AH448" s="4"/>
      <c r="AI448" s="4"/>
      <c r="AJ448" s="5"/>
      <c r="AK448" s="6"/>
      <c r="AL448" s="6"/>
    </row>
    <row r="449">
      <c r="A449" s="1"/>
      <c r="B449" s="7"/>
      <c r="C449" s="8"/>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4"/>
      <c r="AH449" s="4"/>
      <c r="AI449" s="4"/>
      <c r="AJ449" s="5"/>
      <c r="AK449" s="6"/>
      <c r="AL449" s="6"/>
    </row>
    <row r="450">
      <c r="A450" s="1"/>
      <c r="B450" s="7"/>
      <c r="C450" s="8"/>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4"/>
      <c r="AH450" s="4"/>
      <c r="AI450" s="4"/>
      <c r="AJ450" s="5"/>
      <c r="AK450" s="6"/>
      <c r="AL450" s="6"/>
    </row>
    <row r="451">
      <c r="A451" s="1"/>
      <c r="B451" s="7"/>
      <c r="C451" s="8"/>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4"/>
      <c r="AH451" s="4"/>
      <c r="AI451" s="4"/>
      <c r="AJ451" s="5"/>
      <c r="AK451" s="6"/>
      <c r="AL451" s="6"/>
    </row>
    <row r="452">
      <c r="A452" s="1"/>
      <c r="B452" s="7"/>
      <c r="C452" s="8"/>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4"/>
      <c r="AH452" s="4"/>
      <c r="AI452" s="4"/>
      <c r="AJ452" s="5"/>
      <c r="AK452" s="6"/>
      <c r="AL452" s="6"/>
    </row>
    <row r="453">
      <c r="A453" s="1"/>
      <c r="B453" s="7"/>
      <c r="C453" s="8"/>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4"/>
      <c r="AH453" s="4"/>
      <c r="AI453" s="4"/>
      <c r="AJ453" s="5"/>
      <c r="AK453" s="6"/>
      <c r="AL453" s="6"/>
    </row>
    <row r="454">
      <c r="A454" s="1"/>
      <c r="B454" s="7"/>
      <c r="C454" s="8"/>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4"/>
      <c r="AH454" s="4"/>
      <c r="AI454" s="4"/>
      <c r="AJ454" s="5"/>
      <c r="AK454" s="6"/>
      <c r="AL454" s="6"/>
    </row>
    <row r="455">
      <c r="A455" s="1"/>
      <c r="B455" s="7"/>
      <c r="C455" s="8"/>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4"/>
      <c r="AH455" s="4"/>
      <c r="AI455" s="4"/>
      <c r="AJ455" s="5"/>
      <c r="AK455" s="6"/>
      <c r="AL455" s="6"/>
    </row>
    <row r="456">
      <c r="A456" s="1"/>
      <c r="B456" s="7"/>
      <c r="C456" s="8"/>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4"/>
      <c r="AH456" s="4"/>
      <c r="AI456" s="4"/>
      <c r="AJ456" s="5"/>
      <c r="AK456" s="6"/>
      <c r="AL456" s="6"/>
    </row>
    <row r="457">
      <c r="A457" s="1"/>
      <c r="B457" s="7"/>
      <c r="C457" s="8"/>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4"/>
      <c r="AH457" s="4"/>
      <c r="AI457" s="4"/>
      <c r="AJ457" s="5"/>
      <c r="AK457" s="6"/>
      <c r="AL457" s="6"/>
    </row>
    <row r="458">
      <c r="A458" s="1"/>
      <c r="B458" s="7"/>
      <c r="C458" s="8"/>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4"/>
      <c r="AH458" s="4"/>
      <c r="AI458" s="4"/>
      <c r="AJ458" s="5"/>
      <c r="AK458" s="6"/>
      <c r="AL458" s="6"/>
    </row>
    <row r="459">
      <c r="A459" s="1"/>
      <c r="B459" s="7"/>
      <c r="C459" s="8"/>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4"/>
      <c r="AH459" s="4"/>
      <c r="AI459" s="4"/>
      <c r="AJ459" s="5"/>
      <c r="AK459" s="6"/>
      <c r="AL459" s="6"/>
    </row>
    <row r="460">
      <c r="A460" s="1"/>
      <c r="B460" s="7"/>
      <c r="C460" s="8"/>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4"/>
      <c r="AH460" s="4"/>
      <c r="AI460" s="4"/>
      <c r="AJ460" s="5"/>
      <c r="AK460" s="6"/>
      <c r="AL460" s="6"/>
    </row>
    <row r="461">
      <c r="A461" s="1"/>
      <c r="B461" s="7"/>
      <c r="C461" s="8"/>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4"/>
      <c r="AH461" s="4"/>
      <c r="AI461" s="4"/>
      <c r="AJ461" s="5"/>
      <c r="AK461" s="6"/>
      <c r="AL461" s="6"/>
    </row>
    <row r="462">
      <c r="A462" s="1"/>
      <c r="B462" s="7"/>
      <c r="C462" s="8"/>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4"/>
      <c r="AH462" s="4"/>
      <c r="AI462" s="4"/>
      <c r="AJ462" s="5"/>
      <c r="AK462" s="6"/>
      <c r="AL462" s="6"/>
    </row>
    <row r="463">
      <c r="A463" s="1"/>
      <c r="B463" s="7"/>
      <c r="C463" s="8"/>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4"/>
      <c r="AH463" s="4"/>
      <c r="AI463" s="4"/>
      <c r="AJ463" s="5"/>
      <c r="AK463" s="6"/>
      <c r="AL463" s="6"/>
    </row>
    <row r="464">
      <c r="A464" s="1"/>
      <c r="B464" s="7"/>
      <c r="C464" s="8"/>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4"/>
      <c r="AH464" s="4"/>
      <c r="AI464" s="4"/>
      <c r="AJ464" s="5"/>
      <c r="AK464" s="6"/>
      <c r="AL464" s="6"/>
    </row>
    <row r="465">
      <c r="A465" s="1"/>
      <c r="B465" s="7"/>
      <c r="C465" s="8"/>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4"/>
      <c r="AH465" s="4"/>
      <c r="AI465" s="4"/>
      <c r="AJ465" s="5"/>
      <c r="AK465" s="6"/>
      <c r="AL465" s="6"/>
    </row>
    <row r="466">
      <c r="A466" s="1"/>
      <c r="B466" s="7"/>
      <c r="C466" s="8"/>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4"/>
      <c r="AH466" s="4"/>
      <c r="AI466" s="4"/>
      <c r="AJ466" s="5"/>
      <c r="AK466" s="6"/>
      <c r="AL466" s="6"/>
    </row>
    <row r="467">
      <c r="A467" s="1"/>
      <c r="B467" s="7"/>
      <c r="C467" s="8"/>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4"/>
      <c r="AH467" s="4"/>
      <c r="AI467" s="4"/>
      <c r="AJ467" s="5"/>
      <c r="AK467" s="6"/>
      <c r="AL467" s="6"/>
    </row>
    <row r="468">
      <c r="A468" s="1"/>
      <c r="B468" s="7"/>
      <c r="C468" s="8"/>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4"/>
      <c r="AH468" s="4"/>
      <c r="AI468" s="4"/>
      <c r="AJ468" s="5"/>
      <c r="AK468" s="6"/>
      <c r="AL468" s="6"/>
    </row>
    <row r="469">
      <c r="A469" s="1"/>
      <c r="B469" s="7"/>
      <c r="C469" s="8"/>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4"/>
      <c r="AH469" s="4"/>
      <c r="AI469" s="4"/>
      <c r="AJ469" s="5"/>
      <c r="AK469" s="6"/>
      <c r="AL469" s="6"/>
    </row>
    <row r="470">
      <c r="A470" s="1"/>
      <c r="B470" s="7"/>
      <c r="C470" s="8"/>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4"/>
      <c r="AH470" s="4"/>
      <c r="AI470" s="4"/>
      <c r="AJ470" s="5"/>
      <c r="AK470" s="6"/>
      <c r="AL470" s="6"/>
    </row>
    <row r="471">
      <c r="A471" s="1"/>
      <c r="B471" s="7"/>
      <c r="C471" s="8"/>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4"/>
      <c r="AH471" s="4"/>
      <c r="AI471" s="4"/>
      <c r="AJ471" s="5"/>
      <c r="AK471" s="6"/>
      <c r="AL471" s="6"/>
    </row>
    <row r="472">
      <c r="A472" s="1"/>
      <c r="B472" s="7"/>
      <c r="C472" s="8"/>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4"/>
      <c r="AH472" s="4"/>
      <c r="AI472" s="4"/>
      <c r="AJ472" s="5"/>
      <c r="AK472" s="6"/>
      <c r="AL472" s="6"/>
    </row>
    <row r="473">
      <c r="A473" s="1"/>
      <c r="B473" s="7"/>
      <c r="C473" s="8"/>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4"/>
      <c r="AH473" s="4"/>
      <c r="AI473" s="4"/>
      <c r="AJ473" s="5"/>
      <c r="AK473" s="6"/>
      <c r="AL473" s="6"/>
    </row>
    <row r="474">
      <c r="A474" s="1"/>
      <c r="B474" s="7"/>
      <c r="C474" s="8"/>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4"/>
      <c r="AH474" s="4"/>
      <c r="AI474" s="4"/>
      <c r="AJ474" s="5"/>
      <c r="AK474" s="6"/>
      <c r="AL474" s="6"/>
    </row>
    <row r="475">
      <c r="A475" s="1"/>
      <c r="B475" s="7"/>
      <c r="C475" s="8"/>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4"/>
      <c r="AH475" s="4"/>
      <c r="AI475" s="4"/>
      <c r="AJ475" s="5"/>
      <c r="AK475" s="6"/>
      <c r="AL475" s="6"/>
    </row>
    <row r="476">
      <c r="A476" s="1"/>
      <c r="B476" s="7"/>
      <c r="C476" s="8"/>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4"/>
      <c r="AH476" s="4"/>
      <c r="AI476" s="4"/>
      <c r="AJ476" s="5"/>
      <c r="AK476" s="6"/>
      <c r="AL476" s="6"/>
    </row>
    <row r="477">
      <c r="A477" s="1"/>
      <c r="B477" s="7"/>
      <c r="C477" s="8"/>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4"/>
      <c r="AH477" s="4"/>
      <c r="AI477" s="4"/>
      <c r="AJ477" s="5"/>
      <c r="AK477" s="6"/>
      <c r="AL477" s="6"/>
    </row>
    <row r="478">
      <c r="A478" s="1"/>
      <c r="B478" s="7"/>
      <c r="C478" s="8"/>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4"/>
      <c r="AH478" s="4"/>
      <c r="AI478" s="4"/>
      <c r="AJ478" s="5"/>
      <c r="AK478" s="6"/>
      <c r="AL478" s="6"/>
    </row>
    <row r="479">
      <c r="A479" s="1"/>
      <c r="B479" s="7"/>
      <c r="C479" s="8"/>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4"/>
      <c r="AH479" s="4"/>
      <c r="AI479" s="4"/>
      <c r="AJ479" s="5"/>
      <c r="AK479" s="6"/>
      <c r="AL479" s="6"/>
    </row>
    <row r="480">
      <c r="A480" s="1"/>
      <c r="B480" s="7"/>
      <c r="C480" s="8"/>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4"/>
      <c r="AH480" s="4"/>
      <c r="AI480" s="4"/>
      <c r="AJ480" s="5"/>
      <c r="AK480" s="6"/>
      <c r="AL480" s="6"/>
    </row>
    <row r="481">
      <c r="A481" s="1"/>
      <c r="B481" s="7"/>
      <c r="C481" s="8"/>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4"/>
      <c r="AH481" s="4"/>
      <c r="AI481" s="4"/>
      <c r="AJ481" s="5"/>
      <c r="AK481" s="6"/>
      <c r="AL481" s="6"/>
    </row>
    <row r="482">
      <c r="A482" s="1"/>
      <c r="B482" s="7"/>
      <c r="C482" s="8"/>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4"/>
      <c r="AH482" s="4"/>
      <c r="AI482" s="4"/>
      <c r="AJ482" s="5"/>
      <c r="AK482" s="6"/>
      <c r="AL482" s="6"/>
    </row>
    <row r="483">
      <c r="A483" s="1"/>
      <c r="B483" s="7"/>
      <c r="C483" s="8"/>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4"/>
      <c r="AH483" s="4"/>
      <c r="AI483" s="4"/>
      <c r="AJ483" s="5"/>
      <c r="AK483" s="6"/>
      <c r="AL483" s="6"/>
    </row>
    <row r="484">
      <c r="A484" s="1"/>
      <c r="B484" s="7"/>
      <c r="C484" s="8"/>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4"/>
      <c r="AH484" s="4"/>
      <c r="AI484" s="4"/>
      <c r="AJ484" s="5"/>
      <c r="AK484" s="6"/>
      <c r="AL484" s="6"/>
    </row>
    <row r="485">
      <c r="A485" s="1"/>
      <c r="B485" s="7"/>
      <c r="C485" s="8"/>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4"/>
      <c r="AH485" s="4"/>
      <c r="AI485" s="4"/>
      <c r="AJ485" s="5"/>
      <c r="AK485" s="6"/>
      <c r="AL485" s="6"/>
    </row>
    <row r="486">
      <c r="A486" s="1"/>
      <c r="B486" s="7"/>
      <c r="C486" s="8"/>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4"/>
      <c r="AH486" s="4"/>
      <c r="AI486" s="4"/>
      <c r="AJ486" s="5"/>
      <c r="AK486" s="6"/>
      <c r="AL486" s="6"/>
    </row>
    <row r="487">
      <c r="A487" s="1"/>
      <c r="B487" s="7"/>
      <c r="C487" s="8"/>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4"/>
      <c r="AH487" s="4"/>
      <c r="AI487" s="4"/>
      <c r="AJ487" s="5"/>
      <c r="AK487" s="6"/>
      <c r="AL487" s="6"/>
    </row>
    <row r="488">
      <c r="A488" s="1"/>
      <c r="B488" s="7"/>
      <c r="C488" s="8"/>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4"/>
      <c r="AH488" s="4"/>
      <c r="AI488" s="4"/>
      <c r="AJ488" s="5"/>
      <c r="AK488" s="6"/>
      <c r="AL488" s="6"/>
    </row>
    <row r="489">
      <c r="A489" s="1"/>
      <c r="B489" s="7"/>
      <c r="C489" s="8"/>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4"/>
      <c r="AH489" s="4"/>
      <c r="AI489" s="4"/>
      <c r="AJ489" s="5"/>
      <c r="AK489" s="6"/>
      <c r="AL489" s="6"/>
    </row>
    <row r="490">
      <c r="A490" s="1"/>
      <c r="B490" s="7"/>
      <c r="C490" s="8"/>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4"/>
      <c r="AH490" s="4"/>
      <c r="AI490" s="4"/>
      <c r="AJ490" s="5"/>
      <c r="AK490" s="6"/>
      <c r="AL490" s="6"/>
    </row>
    <row r="491">
      <c r="A491" s="1"/>
      <c r="B491" s="7"/>
      <c r="C491" s="8"/>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4"/>
      <c r="AH491" s="4"/>
      <c r="AI491" s="4"/>
      <c r="AJ491" s="5"/>
      <c r="AK491" s="6"/>
      <c r="AL491" s="6"/>
    </row>
    <row r="492">
      <c r="A492" s="1"/>
      <c r="B492" s="7"/>
      <c r="C492" s="8"/>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4"/>
      <c r="AH492" s="4"/>
      <c r="AI492" s="4"/>
      <c r="AJ492" s="5"/>
      <c r="AK492" s="6"/>
      <c r="AL492" s="6"/>
    </row>
    <row r="493">
      <c r="A493" s="1"/>
      <c r="B493" s="7"/>
      <c r="C493" s="8"/>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4"/>
      <c r="AH493" s="4"/>
      <c r="AI493" s="4"/>
      <c r="AJ493" s="5"/>
      <c r="AK493" s="6"/>
      <c r="AL493" s="6"/>
    </row>
    <row r="494">
      <c r="A494" s="1"/>
      <c r="B494" s="7"/>
      <c r="C494" s="8"/>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4"/>
      <c r="AH494" s="4"/>
      <c r="AI494" s="4"/>
      <c r="AJ494" s="5"/>
      <c r="AK494" s="6"/>
      <c r="AL494" s="6"/>
    </row>
    <row r="495">
      <c r="A495" s="1"/>
      <c r="B495" s="7"/>
      <c r="C495" s="8"/>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4"/>
      <c r="AH495" s="4"/>
      <c r="AI495" s="4"/>
      <c r="AJ495" s="5"/>
      <c r="AK495" s="6"/>
      <c r="AL495" s="6"/>
    </row>
    <row r="496">
      <c r="A496" s="1"/>
      <c r="B496" s="7"/>
      <c r="C496" s="8"/>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4"/>
      <c r="AH496" s="4"/>
      <c r="AI496" s="4"/>
      <c r="AJ496" s="5"/>
      <c r="AK496" s="6"/>
      <c r="AL496" s="6"/>
    </row>
    <row r="497">
      <c r="A497" s="1"/>
      <c r="B497" s="7"/>
      <c r="C497" s="8"/>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4"/>
      <c r="AH497" s="4"/>
      <c r="AI497" s="4"/>
      <c r="AJ497" s="5"/>
      <c r="AK497" s="6"/>
      <c r="AL497" s="6"/>
    </row>
    <row r="498">
      <c r="A498" s="1"/>
      <c r="B498" s="7"/>
      <c r="C498" s="8"/>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4"/>
      <c r="AH498" s="4"/>
      <c r="AI498" s="4"/>
      <c r="AJ498" s="5"/>
      <c r="AK498" s="6"/>
      <c r="AL498" s="6"/>
    </row>
    <row r="499">
      <c r="A499" s="1"/>
      <c r="B499" s="7"/>
      <c r="C499" s="8"/>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4"/>
      <c r="AH499" s="4"/>
      <c r="AI499" s="4"/>
      <c r="AJ499" s="5"/>
      <c r="AK499" s="6"/>
      <c r="AL499" s="6"/>
    </row>
    <row r="500">
      <c r="A500" s="1"/>
      <c r="B500" s="7"/>
      <c r="C500" s="8"/>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4"/>
      <c r="AH500" s="4"/>
      <c r="AI500" s="4"/>
      <c r="AJ500" s="5"/>
      <c r="AK500" s="6"/>
      <c r="AL500" s="6"/>
    </row>
    <row r="501">
      <c r="A501" s="1"/>
      <c r="B501" s="7"/>
      <c r="C501" s="8"/>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4"/>
      <c r="AH501" s="4"/>
      <c r="AI501" s="4"/>
      <c r="AJ501" s="5"/>
      <c r="AK501" s="6"/>
      <c r="AL501" s="6"/>
    </row>
    <row r="502">
      <c r="A502" s="1"/>
      <c r="B502" s="7"/>
      <c r="C502" s="8"/>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4"/>
      <c r="AH502" s="4"/>
      <c r="AI502" s="4"/>
      <c r="AJ502" s="5"/>
      <c r="AK502" s="6"/>
      <c r="AL502" s="6"/>
    </row>
    <row r="503">
      <c r="A503" s="1"/>
      <c r="B503" s="7"/>
      <c r="C503" s="8"/>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4"/>
      <c r="AH503" s="4"/>
      <c r="AI503" s="4"/>
      <c r="AJ503" s="5"/>
      <c r="AK503" s="6"/>
      <c r="AL503" s="6"/>
    </row>
    <row r="504">
      <c r="A504" s="1"/>
      <c r="B504" s="7"/>
      <c r="C504" s="8"/>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4"/>
      <c r="AH504" s="4"/>
      <c r="AI504" s="4"/>
      <c r="AJ504" s="5"/>
      <c r="AK504" s="6"/>
      <c r="AL504" s="6"/>
    </row>
    <row r="505">
      <c r="A505" s="1"/>
      <c r="B505" s="7"/>
      <c r="C505" s="8"/>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4"/>
      <c r="AH505" s="4"/>
      <c r="AI505" s="4"/>
      <c r="AJ505" s="5"/>
      <c r="AK505" s="6"/>
      <c r="AL505" s="6"/>
    </row>
    <row r="506">
      <c r="A506" s="1"/>
      <c r="B506" s="7"/>
      <c r="C506" s="8"/>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4"/>
      <c r="AH506" s="4"/>
      <c r="AI506" s="4"/>
      <c r="AJ506" s="5"/>
      <c r="AK506" s="6"/>
      <c r="AL506" s="6"/>
    </row>
    <row r="507">
      <c r="A507" s="1"/>
      <c r="B507" s="7"/>
      <c r="C507" s="8"/>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4"/>
      <c r="AH507" s="4"/>
      <c r="AI507" s="4"/>
      <c r="AJ507" s="5"/>
      <c r="AK507" s="6"/>
      <c r="AL507" s="6"/>
    </row>
    <row r="508">
      <c r="A508" s="1"/>
      <c r="B508" s="7"/>
      <c r="C508" s="8"/>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4"/>
      <c r="AH508" s="4"/>
      <c r="AI508" s="4"/>
      <c r="AJ508" s="5"/>
      <c r="AK508" s="6"/>
      <c r="AL508" s="6"/>
    </row>
    <row r="509">
      <c r="A509" s="1"/>
      <c r="B509" s="7"/>
      <c r="C509" s="8"/>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4"/>
      <c r="AH509" s="4"/>
      <c r="AI509" s="4"/>
      <c r="AJ509" s="5"/>
      <c r="AK509" s="6"/>
      <c r="AL509" s="6"/>
    </row>
    <row r="510">
      <c r="A510" s="1"/>
      <c r="B510" s="7"/>
      <c r="C510" s="8"/>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4"/>
      <c r="AH510" s="4"/>
      <c r="AI510" s="4"/>
      <c r="AJ510" s="5"/>
      <c r="AK510" s="6"/>
      <c r="AL510" s="6"/>
    </row>
    <row r="511">
      <c r="A511" s="1"/>
      <c r="B511" s="7"/>
      <c r="C511" s="8"/>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4"/>
      <c r="AH511" s="4"/>
      <c r="AI511" s="4"/>
      <c r="AJ511" s="5"/>
      <c r="AK511" s="6"/>
      <c r="AL511" s="6"/>
    </row>
    <row r="512">
      <c r="A512" s="1"/>
      <c r="B512" s="7"/>
      <c r="C512" s="8"/>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4"/>
      <c r="AH512" s="4"/>
      <c r="AI512" s="4"/>
      <c r="AJ512" s="5"/>
      <c r="AK512" s="6"/>
      <c r="AL512" s="6"/>
    </row>
    <row r="513">
      <c r="A513" s="1"/>
      <c r="B513" s="7"/>
      <c r="C513" s="8"/>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4"/>
      <c r="AH513" s="4"/>
      <c r="AI513" s="4"/>
      <c r="AJ513" s="5"/>
      <c r="AK513" s="6"/>
      <c r="AL513" s="6"/>
    </row>
    <row r="514">
      <c r="A514" s="1"/>
      <c r="B514" s="7"/>
      <c r="C514" s="8"/>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4"/>
      <c r="AH514" s="4"/>
      <c r="AI514" s="4"/>
      <c r="AJ514" s="5"/>
      <c r="AK514" s="6"/>
      <c r="AL514" s="6"/>
    </row>
    <row r="515">
      <c r="A515" s="1"/>
      <c r="B515" s="7"/>
      <c r="C515" s="8"/>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4"/>
      <c r="AH515" s="4"/>
      <c r="AI515" s="4"/>
      <c r="AJ515" s="5"/>
      <c r="AK515" s="6"/>
      <c r="AL515" s="6"/>
    </row>
    <row r="516">
      <c r="A516" s="1"/>
      <c r="B516" s="7"/>
      <c r="C516" s="8"/>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4"/>
      <c r="AH516" s="4"/>
      <c r="AI516" s="4"/>
      <c r="AJ516" s="5"/>
      <c r="AK516" s="6"/>
      <c r="AL516" s="6"/>
    </row>
    <row r="517">
      <c r="A517" s="1"/>
      <c r="B517" s="7"/>
      <c r="C517" s="8"/>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4"/>
      <c r="AH517" s="4"/>
      <c r="AI517" s="4"/>
      <c r="AJ517" s="5"/>
      <c r="AK517" s="6"/>
      <c r="AL517" s="6"/>
    </row>
    <row r="518">
      <c r="A518" s="1"/>
      <c r="B518" s="7"/>
      <c r="C518" s="8"/>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4"/>
      <c r="AH518" s="4"/>
      <c r="AI518" s="4"/>
      <c r="AJ518" s="5"/>
      <c r="AK518" s="6"/>
      <c r="AL518" s="6"/>
    </row>
    <row r="519">
      <c r="A519" s="1"/>
      <c r="B519" s="7"/>
      <c r="C519" s="8"/>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4"/>
      <c r="AH519" s="4"/>
      <c r="AI519" s="4"/>
      <c r="AJ519" s="5"/>
      <c r="AK519" s="6"/>
      <c r="AL519" s="6"/>
    </row>
    <row r="520">
      <c r="A520" s="1"/>
      <c r="B520" s="7"/>
      <c r="C520" s="8"/>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4"/>
      <c r="AH520" s="4"/>
      <c r="AI520" s="4"/>
      <c r="AJ520" s="5"/>
      <c r="AK520" s="6"/>
      <c r="AL520" s="6"/>
    </row>
    <row r="521">
      <c r="A521" s="1"/>
      <c r="B521" s="7"/>
      <c r="C521" s="8"/>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4"/>
      <c r="AH521" s="4"/>
      <c r="AI521" s="4"/>
      <c r="AJ521" s="5"/>
      <c r="AK521" s="6"/>
      <c r="AL521" s="6"/>
    </row>
    <row r="522">
      <c r="A522" s="1"/>
      <c r="B522" s="7"/>
      <c r="C522" s="8"/>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4"/>
      <c r="AH522" s="4"/>
      <c r="AI522" s="4"/>
      <c r="AJ522" s="5"/>
      <c r="AK522" s="6"/>
      <c r="AL522" s="6"/>
    </row>
    <row r="523">
      <c r="A523" s="1"/>
      <c r="B523" s="7"/>
      <c r="C523" s="8"/>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4"/>
      <c r="AH523" s="4"/>
      <c r="AI523" s="4"/>
      <c r="AJ523" s="5"/>
      <c r="AK523" s="6"/>
      <c r="AL523" s="6"/>
    </row>
    <row r="524">
      <c r="A524" s="1"/>
      <c r="B524" s="7"/>
      <c r="C524" s="8"/>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4"/>
      <c r="AH524" s="4"/>
      <c r="AI524" s="4"/>
      <c r="AJ524" s="5"/>
      <c r="AK524" s="6"/>
      <c r="AL524" s="6"/>
    </row>
    <row r="525">
      <c r="A525" s="1"/>
      <c r="B525" s="7"/>
      <c r="C525" s="8"/>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4"/>
      <c r="AH525" s="4"/>
      <c r="AI525" s="4"/>
      <c r="AJ525" s="5"/>
      <c r="AK525" s="6"/>
      <c r="AL525" s="6"/>
    </row>
    <row r="526">
      <c r="A526" s="1"/>
      <c r="B526" s="7"/>
      <c r="C526" s="8"/>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4"/>
      <c r="AH526" s="4"/>
      <c r="AI526" s="4"/>
      <c r="AJ526" s="5"/>
      <c r="AK526" s="6"/>
      <c r="AL526" s="6"/>
    </row>
    <row r="527">
      <c r="A527" s="1"/>
      <c r="B527" s="7"/>
      <c r="C527" s="8"/>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4"/>
      <c r="AH527" s="4"/>
      <c r="AI527" s="4"/>
      <c r="AJ527" s="5"/>
      <c r="AK527" s="6"/>
      <c r="AL527" s="6"/>
    </row>
    <row r="528">
      <c r="A528" s="1"/>
      <c r="B528" s="7"/>
      <c r="C528" s="8"/>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4"/>
      <c r="AH528" s="4"/>
      <c r="AI528" s="4"/>
      <c r="AJ528" s="5"/>
      <c r="AK528" s="6"/>
      <c r="AL528" s="6"/>
    </row>
    <row r="529">
      <c r="A529" s="1"/>
      <c r="B529" s="7"/>
      <c r="C529" s="8"/>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4"/>
      <c r="AH529" s="4"/>
      <c r="AI529" s="4"/>
      <c r="AJ529" s="5"/>
      <c r="AK529" s="6"/>
      <c r="AL529" s="6"/>
    </row>
    <row r="530">
      <c r="A530" s="1"/>
      <c r="B530" s="7"/>
      <c r="C530" s="8"/>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4"/>
      <c r="AH530" s="4"/>
      <c r="AI530" s="4"/>
      <c r="AJ530" s="5"/>
      <c r="AK530" s="6"/>
      <c r="AL530" s="6"/>
    </row>
    <row r="531">
      <c r="A531" s="1"/>
      <c r="B531" s="7"/>
      <c r="C531" s="8"/>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4"/>
      <c r="AH531" s="4"/>
      <c r="AI531" s="4"/>
      <c r="AJ531" s="5"/>
      <c r="AK531" s="6"/>
      <c r="AL531" s="6"/>
    </row>
    <row r="532">
      <c r="A532" s="1"/>
      <c r="B532" s="7"/>
      <c r="C532" s="8"/>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4"/>
      <c r="AH532" s="4"/>
      <c r="AI532" s="4"/>
      <c r="AJ532" s="5"/>
      <c r="AK532" s="6"/>
      <c r="AL532" s="6"/>
    </row>
    <row r="533">
      <c r="A533" s="1"/>
      <c r="B533" s="7"/>
      <c r="C533" s="8"/>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4"/>
      <c r="AH533" s="4"/>
      <c r="AI533" s="4"/>
      <c r="AJ533" s="5"/>
      <c r="AK533" s="6"/>
      <c r="AL533" s="6"/>
    </row>
    <row r="534">
      <c r="A534" s="1"/>
      <c r="B534" s="7"/>
      <c r="C534" s="8"/>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4"/>
      <c r="AH534" s="4"/>
      <c r="AI534" s="4"/>
      <c r="AJ534" s="5"/>
      <c r="AK534" s="6"/>
      <c r="AL534" s="6"/>
    </row>
    <row r="535">
      <c r="A535" s="1"/>
      <c r="B535" s="7"/>
      <c r="C535" s="8"/>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4"/>
      <c r="AH535" s="4"/>
      <c r="AI535" s="4"/>
      <c r="AJ535" s="5"/>
      <c r="AK535" s="6"/>
      <c r="AL535" s="6"/>
    </row>
    <row r="536">
      <c r="A536" s="1"/>
      <c r="B536" s="7"/>
      <c r="C536" s="8"/>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4"/>
      <c r="AH536" s="4"/>
      <c r="AI536" s="4"/>
      <c r="AJ536" s="5"/>
      <c r="AK536" s="6"/>
      <c r="AL536" s="6"/>
    </row>
    <row r="537">
      <c r="A537" s="1"/>
      <c r="B537" s="7"/>
      <c r="C537" s="8"/>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4"/>
      <c r="AH537" s="4"/>
      <c r="AI537" s="4"/>
      <c r="AJ537" s="5"/>
      <c r="AK537" s="6"/>
      <c r="AL537" s="6"/>
    </row>
    <row r="538">
      <c r="A538" s="1"/>
      <c r="B538" s="7"/>
      <c r="C538" s="8"/>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4"/>
      <c r="AH538" s="4"/>
      <c r="AI538" s="4"/>
      <c r="AJ538" s="5"/>
      <c r="AK538" s="6"/>
      <c r="AL538" s="6"/>
    </row>
    <row r="539">
      <c r="A539" s="1"/>
      <c r="B539" s="7"/>
      <c r="C539" s="8"/>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4"/>
      <c r="AH539" s="4"/>
      <c r="AI539" s="4"/>
      <c r="AJ539" s="5"/>
      <c r="AK539" s="6"/>
      <c r="AL539" s="6"/>
    </row>
    <row r="540">
      <c r="A540" s="1"/>
      <c r="B540" s="7"/>
      <c r="C540" s="8"/>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4"/>
      <c r="AH540" s="4"/>
      <c r="AI540" s="4"/>
      <c r="AJ540" s="5"/>
      <c r="AK540" s="6"/>
      <c r="AL540" s="6"/>
    </row>
    <row r="541">
      <c r="A541" s="1"/>
      <c r="B541" s="7"/>
      <c r="C541" s="8"/>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4"/>
      <c r="AH541" s="4"/>
      <c r="AI541" s="4"/>
      <c r="AJ541" s="5"/>
      <c r="AK541" s="6"/>
      <c r="AL541" s="6"/>
    </row>
    <row r="542">
      <c r="A542" s="1"/>
      <c r="B542" s="7"/>
      <c r="C542" s="8"/>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4"/>
      <c r="AH542" s="4"/>
      <c r="AI542" s="4"/>
      <c r="AJ542" s="5"/>
      <c r="AK542" s="6"/>
      <c r="AL542" s="6"/>
    </row>
    <row r="543">
      <c r="A543" s="1"/>
      <c r="B543" s="7"/>
      <c r="C543" s="8"/>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4"/>
      <c r="AH543" s="4"/>
      <c r="AI543" s="4"/>
      <c r="AJ543" s="5"/>
      <c r="AK543" s="6"/>
      <c r="AL543" s="6"/>
    </row>
    <row r="544">
      <c r="A544" s="1"/>
      <c r="B544" s="7"/>
      <c r="C544" s="8"/>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4"/>
      <c r="AH544" s="4"/>
      <c r="AI544" s="4"/>
      <c r="AJ544" s="5"/>
      <c r="AK544" s="6"/>
      <c r="AL544" s="6"/>
    </row>
    <row r="545">
      <c r="A545" s="1"/>
      <c r="B545" s="7"/>
      <c r="C545" s="8"/>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4"/>
      <c r="AH545" s="4"/>
      <c r="AI545" s="4"/>
      <c r="AJ545" s="5"/>
      <c r="AK545" s="6"/>
      <c r="AL545" s="6"/>
    </row>
    <row r="546">
      <c r="A546" s="1"/>
      <c r="B546" s="7"/>
      <c r="C546" s="8"/>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4"/>
      <c r="AH546" s="4"/>
      <c r="AI546" s="4"/>
      <c r="AJ546" s="5"/>
      <c r="AK546" s="6"/>
      <c r="AL546" s="6"/>
    </row>
    <row r="547">
      <c r="A547" s="1"/>
      <c r="B547" s="7"/>
      <c r="C547" s="8"/>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4"/>
      <c r="AH547" s="4"/>
      <c r="AI547" s="4"/>
      <c r="AJ547" s="5"/>
      <c r="AK547" s="6"/>
      <c r="AL547" s="6"/>
    </row>
    <row r="548">
      <c r="A548" s="1"/>
      <c r="B548" s="7"/>
      <c r="C548" s="8"/>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4"/>
      <c r="AH548" s="4"/>
      <c r="AI548" s="4"/>
      <c r="AJ548" s="5"/>
      <c r="AK548" s="6"/>
      <c r="AL548" s="6"/>
    </row>
    <row r="549">
      <c r="A549" s="1"/>
      <c r="B549" s="7"/>
      <c r="C549" s="8"/>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4"/>
      <c r="AH549" s="4"/>
      <c r="AI549" s="4"/>
      <c r="AJ549" s="5"/>
      <c r="AK549" s="6"/>
      <c r="AL549" s="6"/>
    </row>
    <row r="550">
      <c r="A550" s="1"/>
      <c r="B550" s="7"/>
      <c r="C550" s="8"/>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4"/>
      <c r="AH550" s="4"/>
      <c r="AI550" s="4"/>
      <c r="AJ550" s="5"/>
      <c r="AK550" s="6"/>
      <c r="AL550" s="6"/>
    </row>
    <row r="551">
      <c r="A551" s="1"/>
      <c r="B551" s="7"/>
      <c r="C551" s="8"/>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4"/>
      <c r="AH551" s="4"/>
      <c r="AI551" s="4"/>
      <c r="AJ551" s="5"/>
      <c r="AK551" s="6"/>
      <c r="AL551" s="6"/>
    </row>
    <row r="552">
      <c r="A552" s="1"/>
      <c r="B552" s="7"/>
      <c r="C552" s="8"/>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4"/>
      <c r="AH552" s="4"/>
      <c r="AI552" s="4"/>
      <c r="AJ552" s="5"/>
      <c r="AK552" s="6"/>
      <c r="AL552" s="6"/>
    </row>
    <row r="553">
      <c r="A553" s="1"/>
      <c r="B553" s="7"/>
      <c r="C553" s="8"/>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4"/>
      <c r="AH553" s="4"/>
      <c r="AI553" s="4"/>
      <c r="AJ553" s="5"/>
      <c r="AK553" s="6"/>
      <c r="AL553" s="6"/>
    </row>
    <row r="554">
      <c r="A554" s="1"/>
      <c r="B554" s="7"/>
      <c r="C554" s="8"/>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4"/>
      <c r="AH554" s="4"/>
      <c r="AI554" s="4"/>
      <c r="AJ554" s="5"/>
      <c r="AK554" s="6"/>
      <c r="AL554" s="6"/>
    </row>
    <row r="555">
      <c r="A555" s="1"/>
      <c r="B555" s="7"/>
      <c r="C555" s="8"/>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4"/>
      <c r="AH555" s="4"/>
      <c r="AI555" s="4"/>
      <c r="AJ555" s="5"/>
      <c r="AK555" s="6"/>
      <c r="AL555" s="6"/>
    </row>
    <row r="556">
      <c r="A556" s="1"/>
      <c r="B556" s="7"/>
      <c r="C556" s="8"/>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4"/>
      <c r="AH556" s="4"/>
      <c r="AI556" s="4"/>
      <c r="AJ556" s="5"/>
      <c r="AK556" s="6"/>
      <c r="AL556" s="6"/>
    </row>
    <row r="557">
      <c r="A557" s="1"/>
      <c r="B557" s="7"/>
      <c r="C557" s="8"/>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4"/>
      <c r="AH557" s="4"/>
      <c r="AI557" s="4"/>
      <c r="AJ557" s="5"/>
      <c r="AK557" s="6"/>
      <c r="AL557" s="6"/>
    </row>
    <row r="558">
      <c r="A558" s="1"/>
      <c r="B558" s="7"/>
      <c r="C558" s="8"/>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4"/>
      <c r="AH558" s="4"/>
      <c r="AI558" s="4"/>
      <c r="AJ558" s="5"/>
      <c r="AK558" s="6"/>
      <c r="AL558" s="6"/>
    </row>
    <row r="559">
      <c r="A559" s="1"/>
      <c r="B559" s="7"/>
      <c r="C559" s="8"/>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4"/>
      <c r="AH559" s="4"/>
      <c r="AI559" s="4"/>
      <c r="AJ559" s="5"/>
      <c r="AK559" s="6"/>
      <c r="AL559" s="6"/>
    </row>
    <row r="560">
      <c r="A560" s="1"/>
      <c r="B560" s="7"/>
      <c r="C560" s="8"/>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4"/>
      <c r="AH560" s="4"/>
      <c r="AI560" s="4"/>
      <c r="AJ560" s="5"/>
      <c r="AK560" s="6"/>
      <c r="AL560" s="6"/>
    </row>
    <row r="561">
      <c r="A561" s="1"/>
      <c r="B561" s="7"/>
      <c r="C561" s="8"/>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4"/>
      <c r="AH561" s="4"/>
      <c r="AI561" s="4"/>
      <c r="AJ561" s="5"/>
      <c r="AK561" s="6"/>
      <c r="AL561" s="6"/>
    </row>
    <row r="562">
      <c r="A562" s="1"/>
      <c r="B562" s="7"/>
      <c r="C562" s="8"/>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4"/>
      <c r="AH562" s="4"/>
      <c r="AI562" s="4"/>
      <c r="AJ562" s="5"/>
      <c r="AK562" s="6"/>
      <c r="AL562" s="6"/>
    </row>
    <row r="563">
      <c r="A563" s="1"/>
      <c r="B563" s="7"/>
      <c r="C563" s="8"/>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4"/>
      <c r="AH563" s="4"/>
      <c r="AI563" s="4"/>
      <c r="AJ563" s="5"/>
      <c r="AK563" s="6"/>
      <c r="AL563" s="6"/>
    </row>
    <row r="564">
      <c r="A564" s="1"/>
      <c r="B564" s="7"/>
      <c r="C564" s="8"/>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4"/>
      <c r="AH564" s="4"/>
      <c r="AI564" s="4"/>
      <c r="AJ564" s="5"/>
      <c r="AK564" s="6"/>
      <c r="AL564" s="6"/>
    </row>
    <row r="565">
      <c r="A565" s="1"/>
      <c r="B565" s="7"/>
      <c r="C565" s="8"/>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4"/>
      <c r="AH565" s="4"/>
      <c r="AI565" s="4"/>
      <c r="AJ565" s="5"/>
      <c r="AK565" s="6"/>
      <c r="AL565" s="6"/>
    </row>
    <row r="566">
      <c r="A566" s="1"/>
      <c r="B566" s="7"/>
      <c r="C566" s="8"/>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4"/>
      <c r="AH566" s="4"/>
      <c r="AI566" s="4"/>
      <c r="AJ566" s="5"/>
      <c r="AK566" s="6"/>
      <c r="AL566" s="6"/>
    </row>
    <row r="567">
      <c r="A567" s="1"/>
      <c r="B567" s="7"/>
      <c r="C567" s="8"/>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4"/>
      <c r="AH567" s="4"/>
      <c r="AI567" s="4"/>
      <c r="AJ567" s="5"/>
      <c r="AK567" s="6"/>
      <c r="AL567" s="6"/>
    </row>
    <row r="568">
      <c r="A568" s="1"/>
      <c r="B568" s="7"/>
      <c r="C568" s="8"/>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4"/>
      <c r="AH568" s="4"/>
      <c r="AI568" s="4"/>
      <c r="AJ568" s="5"/>
      <c r="AK568" s="6"/>
      <c r="AL568" s="6"/>
    </row>
    <row r="569">
      <c r="A569" s="1"/>
      <c r="B569" s="7"/>
      <c r="C569" s="8"/>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4"/>
      <c r="AH569" s="4"/>
      <c r="AI569" s="4"/>
      <c r="AJ569" s="5"/>
      <c r="AK569" s="6"/>
      <c r="AL569" s="6"/>
    </row>
    <row r="570">
      <c r="A570" s="1"/>
      <c r="B570" s="7"/>
      <c r="C570" s="8"/>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4"/>
      <c r="AH570" s="4"/>
      <c r="AI570" s="4"/>
      <c r="AJ570" s="5"/>
      <c r="AK570" s="6"/>
      <c r="AL570" s="6"/>
    </row>
    <row r="571">
      <c r="A571" s="1"/>
      <c r="B571" s="7"/>
      <c r="C571" s="8"/>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4"/>
      <c r="AH571" s="4"/>
      <c r="AI571" s="4"/>
      <c r="AJ571" s="5"/>
      <c r="AK571" s="6"/>
      <c r="AL571" s="6"/>
    </row>
    <row r="572">
      <c r="A572" s="1"/>
      <c r="B572" s="7"/>
      <c r="C572" s="8"/>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4"/>
      <c r="AH572" s="4"/>
      <c r="AI572" s="4"/>
      <c r="AJ572" s="5"/>
      <c r="AK572" s="6"/>
      <c r="AL572" s="6"/>
    </row>
    <row r="573">
      <c r="A573" s="1"/>
      <c r="B573" s="7"/>
      <c r="C573" s="8"/>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4"/>
      <c r="AH573" s="4"/>
      <c r="AI573" s="4"/>
      <c r="AJ573" s="5"/>
      <c r="AK573" s="6"/>
      <c r="AL573" s="6"/>
    </row>
    <row r="574">
      <c r="A574" s="1"/>
      <c r="B574" s="7"/>
      <c r="C574" s="8"/>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4"/>
      <c r="AH574" s="4"/>
      <c r="AI574" s="4"/>
      <c r="AJ574" s="5"/>
      <c r="AK574" s="6"/>
      <c r="AL574" s="6"/>
    </row>
    <row r="575">
      <c r="A575" s="1"/>
      <c r="B575" s="7"/>
      <c r="C575" s="8"/>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4"/>
      <c r="AH575" s="4"/>
      <c r="AI575" s="4"/>
      <c r="AJ575" s="5"/>
      <c r="AK575" s="6"/>
      <c r="AL575" s="6"/>
    </row>
    <row r="576">
      <c r="A576" s="1"/>
      <c r="B576" s="7"/>
      <c r="C576" s="8"/>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4"/>
      <c r="AH576" s="4"/>
      <c r="AI576" s="4"/>
      <c r="AJ576" s="5"/>
      <c r="AK576" s="6"/>
      <c r="AL576" s="6"/>
    </row>
    <row r="577">
      <c r="A577" s="1"/>
      <c r="B577" s="7"/>
      <c r="C577" s="8"/>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4"/>
      <c r="AH577" s="4"/>
      <c r="AI577" s="4"/>
      <c r="AJ577" s="5"/>
      <c r="AK577" s="6"/>
      <c r="AL577" s="6"/>
    </row>
    <row r="578">
      <c r="A578" s="1"/>
      <c r="B578" s="7"/>
      <c r="C578" s="8"/>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4"/>
      <c r="AH578" s="4"/>
      <c r="AI578" s="4"/>
      <c r="AJ578" s="5"/>
      <c r="AK578" s="6"/>
      <c r="AL578" s="6"/>
    </row>
    <row r="579">
      <c r="A579" s="1"/>
      <c r="B579" s="7"/>
      <c r="C579" s="8"/>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4"/>
      <c r="AH579" s="4"/>
      <c r="AI579" s="4"/>
      <c r="AJ579" s="5"/>
      <c r="AK579" s="6"/>
      <c r="AL579" s="6"/>
    </row>
    <row r="580">
      <c r="A580" s="1"/>
      <c r="B580" s="7"/>
      <c r="C580" s="8"/>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4"/>
      <c r="AH580" s="4"/>
      <c r="AI580" s="4"/>
      <c r="AJ580" s="5"/>
      <c r="AK580" s="6"/>
      <c r="AL580" s="6"/>
    </row>
    <row r="581">
      <c r="A581" s="1"/>
      <c r="B581" s="7"/>
      <c r="C581" s="8"/>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4"/>
      <c r="AH581" s="4"/>
      <c r="AI581" s="4"/>
      <c r="AJ581" s="5"/>
      <c r="AK581" s="6"/>
      <c r="AL581" s="6"/>
    </row>
    <row r="582">
      <c r="A582" s="1"/>
      <c r="B582" s="7"/>
      <c r="C582" s="8"/>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4"/>
      <c r="AH582" s="4"/>
      <c r="AI582" s="4"/>
      <c r="AJ582" s="5"/>
      <c r="AK582" s="6"/>
      <c r="AL582" s="6"/>
    </row>
    <row r="583">
      <c r="A583" s="1"/>
      <c r="B583" s="7"/>
      <c r="C583" s="8"/>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4"/>
      <c r="AH583" s="4"/>
      <c r="AI583" s="4"/>
      <c r="AJ583" s="5"/>
      <c r="AK583" s="6"/>
      <c r="AL583" s="6"/>
    </row>
    <row r="584">
      <c r="A584" s="1"/>
      <c r="B584" s="7"/>
      <c r="C584" s="8"/>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4"/>
      <c r="AH584" s="4"/>
      <c r="AI584" s="4"/>
      <c r="AJ584" s="5"/>
      <c r="AK584" s="6"/>
      <c r="AL584" s="6"/>
    </row>
    <row r="585">
      <c r="A585" s="1"/>
      <c r="B585" s="7"/>
      <c r="C585" s="8"/>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4"/>
      <c r="AH585" s="4"/>
      <c r="AI585" s="4"/>
      <c r="AJ585" s="5"/>
      <c r="AK585" s="6"/>
      <c r="AL585" s="6"/>
    </row>
    <row r="586">
      <c r="A586" s="1"/>
      <c r="B586" s="7"/>
      <c r="C586" s="8"/>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4"/>
      <c r="AH586" s="4"/>
      <c r="AI586" s="4"/>
      <c r="AJ586" s="5"/>
      <c r="AK586" s="6"/>
      <c r="AL586" s="6"/>
    </row>
    <row r="587">
      <c r="A587" s="1"/>
      <c r="B587" s="7"/>
      <c r="C587" s="8"/>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4"/>
      <c r="AH587" s="4"/>
      <c r="AI587" s="4"/>
      <c r="AJ587" s="5"/>
      <c r="AK587" s="6"/>
      <c r="AL587" s="6"/>
    </row>
    <row r="588">
      <c r="A588" s="1"/>
      <c r="B588" s="7"/>
      <c r="C588" s="8"/>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4"/>
      <c r="AH588" s="4"/>
      <c r="AI588" s="4"/>
      <c r="AJ588" s="5"/>
      <c r="AK588" s="6"/>
      <c r="AL588" s="6"/>
    </row>
    <row r="589">
      <c r="A589" s="1"/>
      <c r="B589" s="7"/>
      <c r="C589" s="8"/>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4"/>
      <c r="AH589" s="4"/>
      <c r="AI589" s="4"/>
      <c r="AJ589" s="5"/>
      <c r="AK589" s="6"/>
      <c r="AL589" s="6"/>
    </row>
    <row r="590">
      <c r="A590" s="1"/>
      <c r="B590" s="7"/>
      <c r="C590" s="8"/>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4"/>
      <c r="AH590" s="4"/>
      <c r="AI590" s="4"/>
      <c r="AJ590" s="5"/>
      <c r="AK590" s="6"/>
      <c r="AL590" s="6"/>
    </row>
    <row r="591">
      <c r="A591" s="1"/>
      <c r="B591" s="7"/>
      <c r="C591" s="8"/>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4"/>
      <c r="AH591" s="4"/>
      <c r="AI591" s="4"/>
      <c r="AJ591" s="5"/>
      <c r="AK591" s="6"/>
      <c r="AL591" s="6"/>
    </row>
    <row r="592">
      <c r="A592" s="1"/>
      <c r="B592" s="7"/>
      <c r="C592" s="8"/>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4"/>
      <c r="AH592" s="4"/>
      <c r="AI592" s="4"/>
      <c r="AJ592" s="5"/>
      <c r="AK592" s="6"/>
      <c r="AL592" s="6"/>
    </row>
    <row r="593">
      <c r="A593" s="1"/>
      <c r="B593" s="7"/>
      <c r="C593" s="8"/>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4"/>
      <c r="AH593" s="4"/>
      <c r="AI593" s="4"/>
      <c r="AJ593" s="5"/>
      <c r="AK593" s="6"/>
      <c r="AL593" s="6"/>
    </row>
    <row r="594">
      <c r="A594" s="1"/>
      <c r="B594" s="7"/>
      <c r="C594" s="8"/>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4"/>
      <c r="AH594" s="4"/>
      <c r="AI594" s="4"/>
      <c r="AJ594" s="5"/>
      <c r="AK594" s="6"/>
      <c r="AL594" s="6"/>
    </row>
    <row r="595">
      <c r="A595" s="1"/>
      <c r="B595" s="7"/>
      <c r="C595" s="8"/>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4"/>
      <c r="AH595" s="4"/>
      <c r="AI595" s="4"/>
      <c r="AJ595" s="5"/>
      <c r="AK595" s="6"/>
      <c r="AL595" s="6"/>
    </row>
    <row r="596">
      <c r="A596" s="1"/>
      <c r="B596" s="7"/>
      <c r="C596" s="8"/>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4"/>
      <c r="AH596" s="4"/>
      <c r="AI596" s="4"/>
      <c r="AJ596" s="5"/>
      <c r="AK596" s="6"/>
      <c r="AL596" s="6"/>
    </row>
    <row r="597">
      <c r="A597" s="1"/>
      <c r="B597" s="7"/>
      <c r="C597" s="8"/>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4"/>
      <c r="AH597" s="4"/>
      <c r="AI597" s="4"/>
      <c r="AJ597" s="5"/>
      <c r="AK597" s="6"/>
      <c r="AL597" s="6"/>
    </row>
    <row r="598">
      <c r="A598" s="1"/>
      <c r="B598" s="7"/>
      <c r="C598" s="8"/>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4"/>
      <c r="AH598" s="4"/>
      <c r="AI598" s="4"/>
      <c r="AJ598" s="5"/>
      <c r="AK598" s="6"/>
      <c r="AL598" s="6"/>
    </row>
    <row r="599">
      <c r="A599" s="1"/>
      <c r="B599" s="7"/>
      <c r="C599" s="8"/>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4"/>
      <c r="AH599" s="4"/>
      <c r="AI599" s="4"/>
      <c r="AJ599" s="5"/>
      <c r="AK599" s="6"/>
      <c r="AL599" s="6"/>
    </row>
    <row r="600">
      <c r="A600" s="1"/>
      <c r="B600" s="7"/>
      <c r="C600" s="8"/>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4"/>
      <c r="AH600" s="4"/>
      <c r="AI600" s="4"/>
      <c r="AJ600" s="5"/>
      <c r="AK600" s="6"/>
      <c r="AL600" s="6"/>
    </row>
    <row r="601">
      <c r="A601" s="1"/>
      <c r="B601" s="7"/>
      <c r="C601" s="8"/>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4"/>
      <c r="AH601" s="4"/>
      <c r="AI601" s="4"/>
      <c r="AJ601" s="5"/>
      <c r="AK601" s="6"/>
      <c r="AL601" s="6"/>
    </row>
    <row r="602">
      <c r="A602" s="1"/>
      <c r="B602" s="7"/>
      <c r="C602" s="8"/>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4"/>
      <c r="AH602" s="4"/>
      <c r="AI602" s="4"/>
      <c r="AJ602" s="5"/>
      <c r="AK602" s="6"/>
      <c r="AL602" s="6"/>
    </row>
    <row r="603">
      <c r="A603" s="1"/>
      <c r="B603" s="7"/>
      <c r="C603" s="8"/>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4"/>
      <c r="AH603" s="4"/>
      <c r="AI603" s="4"/>
      <c r="AJ603" s="5"/>
      <c r="AK603" s="6"/>
      <c r="AL603" s="6"/>
    </row>
    <row r="604">
      <c r="A604" s="1"/>
      <c r="B604" s="7"/>
      <c r="C604" s="8"/>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4"/>
      <c r="AH604" s="4"/>
      <c r="AI604" s="4"/>
      <c r="AJ604" s="5"/>
      <c r="AK604" s="6"/>
      <c r="AL604" s="6"/>
    </row>
    <row r="605">
      <c r="A605" s="1"/>
      <c r="B605" s="7"/>
      <c r="C605" s="8"/>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4"/>
      <c r="AH605" s="4"/>
      <c r="AI605" s="4"/>
      <c r="AJ605" s="5"/>
      <c r="AK605" s="6"/>
      <c r="AL605" s="6"/>
    </row>
    <row r="606">
      <c r="A606" s="1"/>
      <c r="B606" s="7"/>
      <c r="C606" s="8"/>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4"/>
      <c r="AH606" s="4"/>
      <c r="AI606" s="4"/>
      <c r="AJ606" s="5"/>
      <c r="AK606" s="6"/>
      <c r="AL606" s="6"/>
    </row>
    <row r="607">
      <c r="A607" s="1"/>
      <c r="B607" s="7"/>
      <c r="C607" s="8"/>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4"/>
      <c r="AH607" s="4"/>
      <c r="AI607" s="4"/>
      <c r="AJ607" s="5"/>
      <c r="AK607" s="6"/>
      <c r="AL607" s="6"/>
    </row>
    <row r="608">
      <c r="A608" s="1"/>
      <c r="B608" s="7"/>
      <c r="C608" s="8"/>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4"/>
      <c r="AH608" s="4"/>
      <c r="AI608" s="4"/>
      <c r="AJ608" s="5"/>
      <c r="AK608" s="6"/>
      <c r="AL608" s="6"/>
    </row>
    <row r="609">
      <c r="A609" s="1"/>
      <c r="B609" s="7"/>
      <c r="C609" s="8"/>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4"/>
      <c r="AH609" s="4"/>
      <c r="AI609" s="4"/>
      <c r="AJ609" s="5"/>
      <c r="AK609" s="6"/>
      <c r="AL609" s="6"/>
    </row>
    <row r="610">
      <c r="A610" s="1"/>
      <c r="B610" s="7"/>
      <c r="C610" s="8"/>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4"/>
      <c r="AH610" s="4"/>
      <c r="AI610" s="4"/>
      <c r="AJ610" s="5"/>
      <c r="AK610" s="6"/>
      <c r="AL610" s="6"/>
    </row>
    <row r="611">
      <c r="A611" s="1"/>
      <c r="B611" s="7"/>
      <c r="C611" s="8"/>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4"/>
      <c r="AH611" s="4"/>
      <c r="AI611" s="4"/>
      <c r="AJ611" s="5"/>
      <c r="AK611" s="6"/>
      <c r="AL611" s="6"/>
    </row>
    <row r="612">
      <c r="A612" s="1"/>
      <c r="B612" s="7"/>
      <c r="C612" s="8"/>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4"/>
      <c r="AH612" s="4"/>
      <c r="AI612" s="4"/>
      <c r="AJ612" s="5"/>
      <c r="AK612" s="6"/>
      <c r="AL612" s="6"/>
    </row>
    <row r="613">
      <c r="A613" s="1"/>
      <c r="B613" s="7"/>
      <c r="C613" s="8"/>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4"/>
      <c r="AH613" s="4"/>
      <c r="AI613" s="4"/>
      <c r="AJ613" s="5"/>
      <c r="AK613" s="6"/>
      <c r="AL613" s="6"/>
    </row>
    <row r="614">
      <c r="A614" s="1"/>
      <c r="B614" s="7"/>
      <c r="C614" s="8"/>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4"/>
      <c r="AH614" s="4"/>
      <c r="AI614" s="4"/>
      <c r="AJ614" s="5"/>
      <c r="AK614" s="6"/>
      <c r="AL614" s="6"/>
    </row>
    <row r="615">
      <c r="A615" s="1"/>
      <c r="B615" s="7"/>
      <c r="C615" s="8"/>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4"/>
      <c r="AH615" s="4"/>
      <c r="AI615" s="4"/>
      <c r="AJ615" s="5"/>
      <c r="AK615" s="6"/>
      <c r="AL615" s="6"/>
    </row>
    <row r="616">
      <c r="A616" s="1"/>
      <c r="B616" s="7"/>
      <c r="C616" s="8"/>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4"/>
      <c r="AH616" s="4"/>
      <c r="AI616" s="4"/>
      <c r="AJ616" s="5"/>
      <c r="AK616" s="6"/>
      <c r="AL616" s="6"/>
    </row>
    <row r="617">
      <c r="A617" s="1"/>
      <c r="B617" s="7"/>
      <c r="C617" s="8"/>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4"/>
      <c r="AH617" s="4"/>
      <c r="AI617" s="4"/>
      <c r="AJ617" s="5"/>
      <c r="AK617" s="6"/>
      <c r="AL617" s="6"/>
    </row>
    <row r="618">
      <c r="A618" s="1"/>
      <c r="B618" s="7"/>
      <c r="C618" s="8"/>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4"/>
      <c r="AH618" s="4"/>
      <c r="AI618" s="4"/>
      <c r="AJ618" s="5"/>
      <c r="AK618" s="6"/>
      <c r="AL618" s="6"/>
    </row>
    <row r="619">
      <c r="A619" s="1"/>
      <c r="B619" s="7"/>
      <c r="C619" s="8"/>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4"/>
      <c r="AH619" s="4"/>
      <c r="AI619" s="4"/>
      <c r="AJ619" s="5"/>
      <c r="AK619" s="6"/>
      <c r="AL619" s="6"/>
    </row>
    <row r="620">
      <c r="A620" s="1"/>
      <c r="B620" s="7"/>
      <c r="C620" s="8"/>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4"/>
      <c r="AH620" s="4"/>
      <c r="AI620" s="4"/>
      <c r="AJ620" s="5"/>
      <c r="AK620" s="6"/>
      <c r="AL620" s="6"/>
    </row>
    <row r="621">
      <c r="A621" s="1"/>
      <c r="B621" s="7"/>
      <c r="C621" s="8"/>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4"/>
      <c r="AH621" s="4"/>
      <c r="AI621" s="4"/>
      <c r="AJ621" s="5"/>
      <c r="AK621" s="6"/>
      <c r="AL621" s="6"/>
    </row>
    <row r="622">
      <c r="A622" s="1"/>
      <c r="B622" s="7"/>
      <c r="C622" s="8"/>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4"/>
      <c r="AH622" s="4"/>
      <c r="AI622" s="4"/>
      <c r="AJ622" s="5"/>
      <c r="AK622" s="6"/>
      <c r="AL622" s="6"/>
    </row>
    <row r="623">
      <c r="A623" s="1"/>
      <c r="B623" s="7"/>
      <c r="C623" s="8"/>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4"/>
      <c r="AH623" s="4"/>
      <c r="AI623" s="4"/>
      <c r="AJ623" s="5"/>
      <c r="AK623" s="6"/>
      <c r="AL623" s="6"/>
    </row>
    <row r="624">
      <c r="A624" s="1"/>
      <c r="B624" s="7"/>
      <c r="C624" s="8"/>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4"/>
      <c r="AH624" s="4"/>
      <c r="AI624" s="4"/>
      <c r="AJ624" s="5"/>
      <c r="AK624" s="6"/>
      <c r="AL624" s="6"/>
    </row>
    <row r="625">
      <c r="A625" s="1"/>
      <c r="B625" s="7"/>
      <c r="C625" s="8"/>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4"/>
      <c r="AH625" s="4"/>
      <c r="AI625" s="4"/>
      <c r="AJ625" s="5"/>
      <c r="AK625" s="6"/>
      <c r="AL625" s="6"/>
    </row>
    <row r="626">
      <c r="A626" s="1"/>
      <c r="B626" s="7"/>
      <c r="C626" s="8"/>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4"/>
      <c r="AH626" s="4"/>
      <c r="AI626" s="4"/>
      <c r="AJ626" s="5"/>
      <c r="AK626" s="6"/>
      <c r="AL626" s="6"/>
    </row>
    <row r="627">
      <c r="A627" s="1"/>
      <c r="B627" s="7"/>
      <c r="C627" s="8"/>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4"/>
      <c r="AH627" s="4"/>
      <c r="AI627" s="4"/>
      <c r="AJ627" s="5"/>
      <c r="AK627" s="6"/>
      <c r="AL627" s="6"/>
    </row>
    <row r="628">
      <c r="A628" s="1"/>
      <c r="B628" s="7"/>
      <c r="C628" s="8"/>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4"/>
      <c r="AH628" s="4"/>
      <c r="AI628" s="4"/>
      <c r="AJ628" s="5"/>
      <c r="AK628" s="6"/>
      <c r="AL628" s="6"/>
    </row>
    <row r="629">
      <c r="A629" s="1"/>
      <c r="B629" s="7"/>
      <c r="C629" s="8"/>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4"/>
      <c r="AH629" s="4"/>
      <c r="AI629" s="4"/>
      <c r="AJ629" s="5"/>
      <c r="AK629" s="6"/>
      <c r="AL629" s="6"/>
    </row>
    <row r="630">
      <c r="A630" s="1"/>
      <c r="B630" s="7"/>
      <c r="C630" s="8"/>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4"/>
      <c r="AH630" s="4"/>
      <c r="AI630" s="4"/>
      <c r="AJ630" s="5"/>
      <c r="AK630" s="6"/>
      <c r="AL630" s="6"/>
    </row>
    <row r="631">
      <c r="A631" s="1"/>
      <c r="B631" s="7"/>
      <c r="C631" s="8"/>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4"/>
      <c r="AH631" s="4"/>
      <c r="AI631" s="4"/>
      <c r="AJ631" s="5"/>
      <c r="AK631" s="6"/>
      <c r="AL631" s="6"/>
    </row>
    <row r="632">
      <c r="A632" s="1"/>
      <c r="B632" s="7"/>
      <c r="C632" s="8"/>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4"/>
      <c r="AH632" s="4"/>
      <c r="AI632" s="4"/>
      <c r="AJ632" s="5"/>
      <c r="AK632" s="6"/>
      <c r="AL632" s="6"/>
    </row>
    <row r="633">
      <c r="A633" s="1"/>
      <c r="B633" s="7"/>
      <c r="C633" s="8"/>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4"/>
      <c r="AH633" s="4"/>
      <c r="AI633" s="4"/>
      <c r="AJ633" s="5"/>
      <c r="AK633" s="6"/>
      <c r="AL633" s="6"/>
    </row>
    <row r="634">
      <c r="A634" s="1"/>
      <c r="B634" s="7"/>
      <c r="C634" s="8"/>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4"/>
      <c r="AH634" s="4"/>
      <c r="AI634" s="4"/>
      <c r="AJ634" s="5"/>
      <c r="AK634" s="6"/>
      <c r="AL634" s="6"/>
    </row>
    <row r="635">
      <c r="A635" s="1"/>
      <c r="B635" s="7"/>
      <c r="C635" s="8"/>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4"/>
      <c r="AH635" s="4"/>
      <c r="AI635" s="4"/>
      <c r="AJ635" s="5"/>
      <c r="AK635" s="6"/>
      <c r="AL635" s="6"/>
    </row>
    <row r="636">
      <c r="A636" s="1"/>
      <c r="B636" s="7"/>
      <c r="C636" s="8"/>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4"/>
      <c r="AH636" s="4"/>
      <c r="AI636" s="4"/>
      <c r="AJ636" s="5"/>
      <c r="AK636" s="6"/>
      <c r="AL636" s="6"/>
    </row>
    <row r="637">
      <c r="A637" s="1"/>
      <c r="B637" s="7"/>
      <c r="C637" s="8"/>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4"/>
      <c r="AH637" s="4"/>
      <c r="AI637" s="4"/>
      <c r="AJ637" s="5"/>
      <c r="AK637" s="6"/>
      <c r="AL637" s="6"/>
    </row>
    <row r="638">
      <c r="A638" s="1"/>
      <c r="B638" s="7"/>
      <c r="C638" s="8"/>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4"/>
      <c r="AH638" s="4"/>
      <c r="AI638" s="4"/>
      <c r="AJ638" s="5"/>
      <c r="AK638" s="6"/>
      <c r="AL638" s="6"/>
    </row>
    <row r="639">
      <c r="A639" s="1"/>
      <c r="B639" s="7"/>
      <c r="C639" s="8"/>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4"/>
      <c r="AH639" s="4"/>
      <c r="AI639" s="4"/>
      <c r="AJ639" s="5"/>
      <c r="AK639" s="6"/>
      <c r="AL639" s="6"/>
    </row>
    <row r="640">
      <c r="A640" s="1"/>
      <c r="B640" s="7"/>
      <c r="C640" s="8"/>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4"/>
      <c r="AH640" s="4"/>
      <c r="AI640" s="4"/>
      <c r="AJ640" s="5"/>
      <c r="AK640" s="6"/>
      <c r="AL640" s="6"/>
    </row>
    <row r="641">
      <c r="A641" s="1"/>
      <c r="B641" s="7"/>
      <c r="C641" s="8"/>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4"/>
      <c r="AH641" s="4"/>
      <c r="AI641" s="4"/>
      <c r="AJ641" s="5"/>
      <c r="AK641" s="6"/>
      <c r="AL641" s="6"/>
    </row>
    <row r="642">
      <c r="A642" s="1"/>
      <c r="B642" s="7"/>
      <c r="C642" s="8"/>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4"/>
      <c r="AH642" s="4"/>
      <c r="AI642" s="4"/>
      <c r="AJ642" s="5"/>
      <c r="AK642" s="6"/>
      <c r="AL642" s="6"/>
    </row>
    <row r="643">
      <c r="A643" s="1"/>
      <c r="B643" s="7"/>
      <c r="C643" s="8"/>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4"/>
      <c r="AH643" s="4"/>
      <c r="AI643" s="4"/>
      <c r="AJ643" s="5"/>
      <c r="AK643" s="6"/>
      <c r="AL643" s="6"/>
    </row>
    <row r="644">
      <c r="A644" s="1"/>
      <c r="B644" s="7"/>
      <c r="C644" s="8"/>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4"/>
      <c r="AH644" s="4"/>
      <c r="AI644" s="4"/>
      <c r="AJ644" s="5"/>
      <c r="AK644" s="6"/>
      <c r="AL644" s="6"/>
    </row>
    <row r="645">
      <c r="A645" s="1"/>
      <c r="B645" s="7"/>
      <c r="C645" s="8"/>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4"/>
      <c r="AH645" s="4"/>
      <c r="AI645" s="4"/>
      <c r="AJ645" s="5"/>
      <c r="AK645" s="6"/>
      <c r="AL645" s="6"/>
    </row>
    <row r="646">
      <c r="A646" s="1"/>
      <c r="B646" s="7"/>
      <c r="C646" s="8"/>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4"/>
      <c r="AH646" s="4"/>
      <c r="AI646" s="4"/>
      <c r="AJ646" s="5"/>
      <c r="AK646" s="6"/>
      <c r="AL646" s="6"/>
    </row>
    <row r="647">
      <c r="A647" s="1"/>
      <c r="B647" s="7"/>
      <c r="C647" s="8"/>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4"/>
      <c r="AH647" s="4"/>
      <c r="AI647" s="4"/>
      <c r="AJ647" s="5"/>
      <c r="AK647" s="6"/>
      <c r="AL647" s="6"/>
    </row>
    <row r="648">
      <c r="A648" s="1"/>
      <c r="B648" s="7"/>
      <c r="C648" s="8"/>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4"/>
      <c r="AH648" s="4"/>
      <c r="AI648" s="4"/>
      <c r="AJ648" s="5"/>
      <c r="AK648" s="6"/>
      <c r="AL648" s="6"/>
    </row>
    <row r="649">
      <c r="A649" s="1"/>
      <c r="B649" s="7"/>
      <c r="C649" s="8"/>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4"/>
      <c r="AH649" s="4"/>
      <c r="AI649" s="4"/>
      <c r="AJ649" s="5"/>
      <c r="AK649" s="6"/>
      <c r="AL649" s="6"/>
    </row>
    <row r="650">
      <c r="A650" s="1"/>
      <c r="B650" s="7"/>
      <c r="C650" s="8"/>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4"/>
      <c r="AH650" s="4"/>
      <c r="AI650" s="4"/>
      <c r="AJ650" s="5"/>
      <c r="AK650" s="6"/>
      <c r="AL650" s="6"/>
    </row>
    <row r="651">
      <c r="A651" s="1"/>
      <c r="B651" s="7"/>
      <c r="C651" s="8"/>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4"/>
      <c r="AH651" s="4"/>
      <c r="AI651" s="4"/>
      <c r="AJ651" s="5"/>
      <c r="AK651" s="6"/>
      <c r="AL651" s="6"/>
    </row>
    <row r="652">
      <c r="A652" s="1"/>
      <c r="B652" s="7"/>
      <c r="C652" s="8"/>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4"/>
      <c r="AH652" s="4"/>
      <c r="AI652" s="4"/>
      <c r="AJ652" s="5"/>
      <c r="AK652" s="6"/>
      <c r="AL652" s="6"/>
    </row>
    <row r="653">
      <c r="A653" s="1"/>
      <c r="B653" s="7"/>
      <c r="C653" s="8"/>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4"/>
      <c r="AH653" s="4"/>
      <c r="AI653" s="4"/>
      <c r="AJ653" s="5"/>
      <c r="AK653" s="6"/>
      <c r="AL653" s="6"/>
    </row>
    <row r="654">
      <c r="A654" s="1"/>
      <c r="B654" s="7"/>
      <c r="C654" s="8"/>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4"/>
      <c r="AH654" s="4"/>
      <c r="AI654" s="4"/>
      <c r="AJ654" s="5"/>
      <c r="AK654" s="6"/>
      <c r="AL654" s="6"/>
    </row>
    <row r="655">
      <c r="A655" s="1"/>
      <c r="B655" s="7"/>
      <c r="C655" s="8"/>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4"/>
      <c r="AH655" s="4"/>
      <c r="AI655" s="4"/>
      <c r="AJ655" s="5"/>
      <c r="AK655" s="6"/>
      <c r="AL655" s="6"/>
    </row>
    <row r="656">
      <c r="A656" s="1"/>
      <c r="B656" s="7"/>
      <c r="C656" s="8"/>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4"/>
      <c r="AH656" s="4"/>
      <c r="AI656" s="4"/>
      <c r="AJ656" s="5"/>
      <c r="AK656" s="6"/>
      <c r="AL656" s="6"/>
    </row>
    <row r="657">
      <c r="A657" s="1"/>
      <c r="B657" s="7"/>
      <c r="C657" s="8"/>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4"/>
      <c r="AH657" s="4"/>
      <c r="AI657" s="4"/>
      <c r="AJ657" s="5"/>
      <c r="AK657" s="6"/>
      <c r="AL657" s="6"/>
    </row>
    <row r="658">
      <c r="A658" s="1"/>
      <c r="B658" s="7"/>
      <c r="C658" s="8"/>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4"/>
      <c r="AH658" s="4"/>
      <c r="AI658" s="4"/>
      <c r="AJ658" s="5"/>
      <c r="AK658" s="6"/>
      <c r="AL658" s="6"/>
    </row>
    <row r="659">
      <c r="A659" s="1"/>
      <c r="B659" s="7"/>
      <c r="C659" s="8"/>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4"/>
      <c r="AH659" s="4"/>
      <c r="AI659" s="4"/>
      <c r="AJ659" s="5"/>
      <c r="AK659" s="6"/>
      <c r="AL659" s="6"/>
    </row>
    <row r="660">
      <c r="A660" s="1"/>
      <c r="B660" s="7"/>
      <c r="C660" s="8"/>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4"/>
      <c r="AH660" s="4"/>
      <c r="AI660" s="4"/>
      <c r="AJ660" s="5"/>
      <c r="AK660" s="6"/>
      <c r="AL660" s="6"/>
    </row>
    <row r="661">
      <c r="A661" s="1"/>
      <c r="B661" s="7"/>
      <c r="C661" s="8"/>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4"/>
      <c r="AH661" s="4"/>
      <c r="AI661" s="4"/>
      <c r="AJ661" s="5"/>
      <c r="AK661" s="6"/>
      <c r="AL661" s="6"/>
    </row>
    <row r="662">
      <c r="A662" s="1"/>
      <c r="B662" s="7"/>
      <c r="C662" s="8"/>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4"/>
      <c r="AH662" s="4"/>
      <c r="AI662" s="4"/>
      <c r="AJ662" s="5"/>
      <c r="AK662" s="6"/>
      <c r="AL662" s="6"/>
    </row>
    <row r="663">
      <c r="A663" s="1"/>
      <c r="B663" s="7"/>
      <c r="C663" s="8"/>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4"/>
      <c r="AH663" s="4"/>
      <c r="AI663" s="4"/>
      <c r="AJ663" s="5"/>
      <c r="AK663" s="6"/>
      <c r="AL663" s="6"/>
    </row>
    <row r="664">
      <c r="A664" s="1"/>
      <c r="B664" s="7"/>
      <c r="C664" s="8"/>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4"/>
      <c r="AH664" s="4"/>
      <c r="AI664" s="4"/>
      <c r="AJ664" s="5"/>
      <c r="AK664" s="6"/>
      <c r="AL664" s="6"/>
    </row>
    <row r="665">
      <c r="A665" s="1"/>
      <c r="B665" s="7"/>
      <c r="C665" s="8"/>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4"/>
      <c r="AH665" s="4"/>
      <c r="AI665" s="4"/>
      <c r="AJ665" s="5"/>
      <c r="AK665" s="6"/>
      <c r="AL665" s="6"/>
    </row>
    <row r="666">
      <c r="A666" s="1"/>
      <c r="B666" s="7"/>
      <c r="C666" s="8"/>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4"/>
      <c r="AH666" s="4"/>
      <c r="AI666" s="4"/>
      <c r="AJ666" s="5"/>
      <c r="AK666" s="6"/>
      <c r="AL666" s="6"/>
    </row>
    <row r="667">
      <c r="A667" s="1"/>
      <c r="B667" s="7"/>
      <c r="C667" s="8"/>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4"/>
      <c r="AH667" s="4"/>
      <c r="AI667" s="4"/>
      <c r="AJ667" s="5"/>
      <c r="AK667" s="6"/>
      <c r="AL667" s="6"/>
    </row>
    <row r="668">
      <c r="A668" s="1"/>
      <c r="B668" s="7"/>
      <c r="C668" s="8"/>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4"/>
      <c r="AH668" s="4"/>
      <c r="AI668" s="4"/>
      <c r="AJ668" s="5"/>
      <c r="AK668" s="6"/>
      <c r="AL668" s="6"/>
    </row>
    <row r="669">
      <c r="A669" s="1"/>
      <c r="B669" s="7"/>
      <c r="C669" s="8"/>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4"/>
      <c r="AH669" s="4"/>
      <c r="AI669" s="4"/>
      <c r="AJ669" s="5"/>
      <c r="AK669" s="6"/>
      <c r="AL669" s="6"/>
    </row>
    <row r="670">
      <c r="A670" s="1"/>
      <c r="B670" s="7"/>
      <c r="C670" s="8"/>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4"/>
      <c r="AH670" s="4"/>
      <c r="AI670" s="4"/>
      <c r="AJ670" s="5"/>
      <c r="AK670" s="6"/>
      <c r="AL670" s="6"/>
    </row>
    <row r="671">
      <c r="A671" s="1"/>
      <c r="B671" s="7"/>
      <c r="C671" s="8"/>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4"/>
      <c r="AH671" s="4"/>
      <c r="AI671" s="4"/>
      <c r="AJ671" s="5"/>
      <c r="AK671" s="6"/>
      <c r="AL671" s="6"/>
    </row>
    <row r="672">
      <c r="A672" s="1"/>
      <c r="B672" s="7"/>
      <c r="C672" s="8"/>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4"/>
      <c r="AH672" s="4"/>
      <c r="AI672" s="4"/>
      <c r="AJ672" s="5"/>
      <c r="AK672" s="6"/>
      <c r="AL672" s="6"/>
    </row>
    <row r="673">
      <c r="A673" s="1"/>
      <c r="B673" s="7"/>
      <c r="C673" s="8"/>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4"/>
      <c r="AH673" s="4"/>
      <c r="AI673" s="4"/>
      <c r="AJ673" s="5"/>
      <c r="AK673" s="6"/>
      <c r="AL673" s="6"/>
    </row>
    <row r="674">
      <c r="A674" s="1"/>
      <c r="B674" s="7"/>
      <c r="C674" s="8"/>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4"/>
      <c r="AH674" s="4"/>
      <c r="AI674" s="4"/>
      <c r="AJ674" s="5"/>
      <c r="AK674" s="6"/>
      <c r="AL674" s="6"/>
    </row>
    <row r="675">
      <c r="A675" s="1"/>
      <c r="B675" s="7"/>
      <c r="C675" s="8"/>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4"/>
      <c r="AH675" s="4"/>
      <c r="AI675" s="4"/>
      <c r="AJ675" s="5"/>
      <c r="AK675" s="6"/>
      <c r="AL675" s="6"/>
    </row>
    <row r="676">
      <c r="A676" s="1"/>
      <c r="B676" s="7"/>
      <c r="C676" s="8"/>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4"/>
      <c r="AH676" s="4"/>
      <c r="AI676" s="4"/>
      <c r="AJ676" s="5"/>
      <c r="AK676" s="6"/>
      <c r="AL676" s="6"/>
    </row>
    <row r="677">
      <c r="A677" s="1"/>
      <c r="B677" s="7"/>
      <c r="C677" s="8"/>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4"/>
      <c r="AH677" s="4"/>
      <c r="AI677" s="4"/>
      <c r="AJ677" s="5"/>
      <c r="AK677" s="6"/>
      <c r="AL677" s="6"/>
    </row>
    <row r="678">
      <c r="A678" s="1"/>
      <c r="B678" s="7"/>
      <c r="C678" s="8"/>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4"/>
      <c r="AH678" s="4"/>
      <c r="AI678" s="4"/>
      <c r="AJ678" s="5"/>
      <c r="AK678" s="6"/>
      <c r="AL678" s="6"/>
    </row>
    <row r="679">
      <c r="A679" s="1"/>
      <c r="B679" s="7"/>
      <c r="C679" s="8"/>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4"/>
      <c r="AH679" s="4"/>
      <c r="AI679" s="4"/>
      <c r="AJ679" s="5"/>
      <c r="AK679" s="6"/>
      <c r="AL679" s="6"/>
    </row>
    <row r="680">
      <c r="A680" s="1"/>
      <c r="B680" s="7"/>
      <c r="C680" s="8"/>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4"/>
      <c r="AH680" s="4"/>
      <c r="AI680" s="4"/>
      <c r="AJ680" s="5"/>
      <c r="AK680" s="6"/>
      <c r="AL680" s="6"/>
    </row>
    <row r="681">
      <c r="A681" s="1"/>
      <c r="B681" s="7"/>
      <c r="C681" s="8"/>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4"/>
      <c r="AH681" s="4"/>
      <c r="AI681" s="4"/>
      <c r="AJ681" s="5"/>
      <c r="AK681" s="6"/>
      <c r="AL681" s="6"/>
    </row>
    <row r="682">
      <c r="A682" s="1"/>
      <c r="B682" s="7"/>
      <c r="C682" s="8"/>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4"/>
      <c r="AH682" s="4"/>
      <c r="AI682" s="4"/>
      <c r="AJ682" s="5"/>
      <c r="AK682" s="6"/>
      <c r="AL682" s="6"/>
    </row>
    <row r="683">
      <c r="A683" s="1"/>
      <c r="B683" s="7"/>
      <c r="C683" s="8"/>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4"/>
      <c r="AH683" s="4"/>
      <c r="AI683" s="4"/>
      <c r="AJ683" s="5"/>
      <c r="AK683" s="6"/>
      <c r="AL683" s="6"/>
    </row>
    <row r="684">
      <c r="A684" s="1"/>
      <c r="B684" s="7"/>
      <c r="C684" s="8"/>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4"/>
      <c r="AH684" s="4"/>
      <c r="AI684" s="4"/>
      <c r="AJ684" s="5"/>
      <c r="AK684" s="6"/>
      <c r="AL684" s="6"/>
    </row>
    <row r="685">
      <c r="A685" s="1"/>
      <c r="B685" s="7"/>
      <c r="C685" s="8"/>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4"/>
      <c r="AH685" s="4"/>
      <c r="AI685" s="4"/>
      <c r="AJ685" s="5"/>
      <c r="AK685" s="6"/>
      <c r="AL685" s="6"/>
    </row>
    <row r="686">
      <c r="A686" s="1"/>
      <c r="B686" s="7"/>
      <c r="C686" s="8"/>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4"/>
      <c r="AH686" s="4"/>
      <c r="AI686" s="4"/>
      <c r="AJ686" s="5"/>
      <c r="AK686" s="6"/>
      <c r="AL686" s="6"/>
    </row>
    <row r="687">
      <c r="A687" s="1"/>
      <c r="B687" s="7"/>
      <c r="C687" s="8"/>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4"/>
      <c r="AH687" s="4"/>
      <c r="AI687" s="4"/>
      <c r="AJ687" s="5"/>
      <c r="AK687" s="6"/>
      <c r="AL687" s="6"/>
    </row>
    <row r="688">
      <c r="A688" s="1"/>
      <c r="B688" s="7"/>
      <c r="C688" s="8"/>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4"/>
      <c r="AH688" s="4"/>
      <c r="AI688" s="4"/>
      <c r="AJ688" s="5"/>
      <c r="AK688" s="6"/>
      <c r="AL688" s="6"/>
    </row>
    <row r="689">
      <c r="A689" s="1"/>
      <c r="B689" s="7"/>
      <c r="C689" s="8"/>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4"/>
      <c r="AH689" s="4"/>
      <c r="AI689" s="4"/>
      <c r="AJ689" s="5"/>
      <c r="AK689" s="6"/>
      <c r="AL689" s="6"/>
    </row>
    <row r="690">
      <c r="A690" s="1"/>
      <c r="B690" s="7"/>
      <c r="C690" s="8"/>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4"/>
      <c r="AH690" s="4"/>
      <c r="AI690" s="4"/>
      <c r="AJ690" s="5"/>
      <c r="AK690" s="6"/>
      <c r="AL690" s="6"/>
    </row>
    <row r="691">
      <c r="A691" s="1"/>
      <c r="B691" s="7"/>
      <c r="C691" s="8"/>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4"/>
      <c r="AH691" s="4"/>
      <c r="AI691" s="4"/>
      <c r="AJ691" s="5"/>
      <c r="AK691" s="6"/>
      <c r="AL691" s="6"/>
    </row>
    <row r="692">
      <c r="A692" s="1"/>
      <c r="B692" s="7"/>
      <c r="C692" s="8"/>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4"/>
      <c r="AH692" s="4"/>
      <c r="AI692" s="4"/>
      <c r="AJ692" s="5"/>
      <c r="AK692" s="6"/>
      <c r="AL692" s="6"/>
    </row>
    <row r="693">
      <c r="A693" s="1"/>
      <c r="B693" s="7"/>
      <c r="C693" s="8"/>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4"/>
      <c r="AH693" s="4"/>
      <c r="AI693" s="4"/>
      <c r="AJ693" s="5"/>
      <c r="AK693" s="6"/>
      <c r="AL693" s="6"/>
    </row>
    <row r="694">
      <c r="A694" s="1"/>
      <c r="B694" s="7"/>
      <c r="C694" s="8"/>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4"/>
      <c r="AH694" s="4"/>
      <c r="AI694" s="4"/>
      <c r="AJ694" s="5"/>
      <c r="AK694" s="6"/>
      <c r="AL694" s="6"/>
    </row>
    <row r="695">
      <c r="A695" s="1"/>
      <c r="B695" s="7"/>
      <c r="C695" s="8"/>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4"/>
      <c r="AH695" s="4"/>
      <c r="AI695" s="4"/>
      <c r="AJ695" s="5"/>
      <c r="AK695" s="6"/>
      <c r="AL695" s="6"/>
    </row>
    <row r="696">
      <c r="A696" s="1"/>
      <c r="B696" s="7"/>
      <c r="C696" s="8"/>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4"/>
      <c r="AH696" s="4"/>
      <c r="AI696" s="4"/>
      <c r="AJ696" s="5"/>
      <c r="AK696" s="6"/>
      <c r="AL696" s="6"/>
    </row>
    <row r="697">
      <c r="A697" s="1"/>
      <c r="B697" s="7"/>
      <c r="C697" s="8"/>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4"/>
      <c r="AH697" s="4"/>
      <c r="AI697" s="4"/>
      <c r="AJ697" s="5"/>
      <c r="AK697" s="6"/>
      <c r="AL697" s="6"/>
    </row>
    <row r="698">
      <c r="A698" s="1"/>
      <c r="B698" s="7"/>
      <c r="C698" s="8"/>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4"/>
      <c r="AH698" s="4"/>
      <c r="AI698" s="4"/>
      <c r="AJ698" s="5"/>
      <c r="AK698" s="6"/>
      <c r="AL698" s="6"/>
    </row>
    <row r="699">
      <c r="A699" s="1"/>
      <c r="B699" s="7"/>
      <c r="C699" s="8"/>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4"/>
      <c r="AH699" s="4"/>
      <c r="AI699" s="4"/>
      <c r="AJ699" s="5"/>
      <c r="AK699" s="6"/>
      <c r="AL699" s="6"/>
    </row>
    <row r="700">
      <c r="A700" s="1"/>
      <c r="B700" s="7"/>
      <c r="C700" s="8"/>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4"/>
      <c r="AH700" s="4"/>
      <c r="AI700" s="4"/>
      <c r="AJ700" s="5"/>
      <c r="AK700" s="6"/>
      <c r="AL700" s="6"/>
    </row>
    <row r="701">
      <c r="A701" s="1"/>
      <c r="B701" s="7"/>
      <c r="C701" s="8"/>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4"/>
      <c r="AH701" s="4"/>
      <c r="AI701" s="4"/>
      <c r="AJ701" s="5"/>
      <c r="AK701" s="6"/>
      <c r="AL701" s="6"/>
    </row>
    <row r="702">
      <c r="A702" s="1"/>
      <c r="B702" s="7"/>
      <c r="C702" s="8"/>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4"/>
      <c r="AH702" s="4"/>
      <c r="AI702" s="4"/>
      <c r="AJ702" s="5"/>
      <c r="AK702" s="6"/>
      <c r="AL702" s="6"/>
    </row>
    <row r="703">
      <c r="A703" s="1"/>
      <c r="B703" s="7"/>
      <c r="C703" s="8"/>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4"/>
      <c r="AH703" s="4"/>
      <c r="AI703" s="4"/>
      <c r="AJ703" s="5"/>
      <c r="AK703" s="6"/>
      <c r="AL703" s="6"/>
    </row>
    <row r="704">
      <c r="A704" s="1"/>
      <c r="B704" s="7"/>
      <c r="C704" s="8"/>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4"/>
      <c r="AH704" s="4"/>
      <c r="AI704" s="4"/>
      <c r="AJ704" s="5"/>
      <c r="AK704" s="6"/>
      <c r="AL704" s="6"/>
    </row>
    <row r="705">
      <c r="A705" s="1"/>
      <c r="B705" s="7"/>
      <c r="C705" s="8"/>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4"/>
      <c r="AH705" s="4"/>
      <c r="AI705" s="4"/>
      <c r="AJ705" s="5"/>
      <c r="AK705" s="6"/>
      <c r="AL705" s="6"/>
    </row>
    <row r="706">
      <c r="A706" s="1"/>
      <c r="B706" s="7"/>
      <c r="C706" s="8"/>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4"/>
      <c r="AH706" s="4"/>
      <c r="AI706" s="4"/>
      <c r="AJ706" s="5"/>
      <c r="AK706" s="6"/>
      <c r="AL706" s="6"/>
    </row>
    <row r="707">
      <c r="A707" s="1"/>
      <c r="B707" s="7"/>
      <c r="C707" s="8"/>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4"/>
      <c r="AH707" s="4"/>
      <c r="AI707" s="4"/>
      <c r="AJ707" s="5"/>
      <c r="AK707" s="6"/>
      <c r="AL707" s="6"/>
    </row>
    <row r="708">
      <c r="A708" s="1"/>
      <c r="B708" s="7"/>
      <c r="C708" s="8"/>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4"/>
      <c r="AH708" s="4"/>
      <c r="AI708" s="4"/>
      <c r="AJ708" s="5"/>
      <c r="AK708" s="6"/>
      <c r="AL708" s="6"/>
    </row>
    <row r="709">
      <c r="A709" s="1"/>
      <c r="B709" s="7"/>
      <c r="C709" s="8"/>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4"/>
      <c r="AH709" s="4"/>
      <c r="AI709" s="4"/>
      <c r="AJ709" s="5"/>
      <c r="AK709" s="6"/>
      <c r="AL709" s="6"/>
    </row>
    <row r="710">
      <c r="A710" s="1"/>
      <c r="B710" s="7"/>
      <c r="C710" s="8"/>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4"/>
      <c r="AH710" s="4"/>
      <c r="AI710" s="4"/>
      <c r="AJ710" s="5"/>
      <c r="AK710" s="6"/>
      <c r="AL710" s="6"/>
    </row>
    <row r="711">
      <c r="A711" s="1"/>
      <c r="B711" s="7"/>
      <c r="C711" s="8"/>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4"/>
      <c r="AH711" s="4"/>
      <c r="AI711" s="4"/>
      <c r="AJ711" s="5"/>
      <c r="AK711" s="6"/>
      <c r="AL711" s="6"/>
    </row>
    <row r="712">
      <c r="A712" s="1"/>
      <c r="B712" s="7"/>
      <c r="C712" s="8"/>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4"/>
      <c r="AH712" s="4"/>
      <c r="AI712" s="4"/>
      <c r="AJ712" s="5"/>
      <c r="AK712" s="6"/>
      <c r="AL712" s="6"/>
    </row>
    <row r="713">
      <c r="A713" s="1"/>
      <c r="B713" s="7"/>
      <c r="C713" s="8"/>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4"/>
      <c r="AH713" s="4"/>
      <c r="AI713" s="4"/>
      <c r="AJ713" s="5"/>
      <c r="AK713" s="6"/>
      <c r="AL713" s="6"/>
    </row>
    <row r="714">
      <c r="A714" s="1"/>
      <c r="B714" s="7"/>
      <c r="C714" s="8"/>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4"/>
      <c r="AH714" s="4"/>
      <c r="AI714" s="4"/>
      <c r="AJ714" s="5"/>
      <c r="AK714" s="6"/>
      <c r="AL714" s="6"/>
    </row>
    <row r="715">
      <c r="A715" s="1"/>
      <c r="B715" s="7"/>
      <c r="C715" s="8"/>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4"/>
      <c r="AH715" s="4"/>
      <c r="AI715" s="4"/>
      <c r="AJ715" s="5"/>
      <c r="AK715" s="6"/>
      <c r="AL715" s="6"/>
    </row>
    <row r="716">
      <c r="A716" s="1"/>
      <c r="B716" s="7"/>
      <c r="C716" s="8"/>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4"/>
      <c r="AH716" s="4"/>
      <c r="AI716" s="4"/>
      <c r="AJ716" s="5"/>
      <c r="AK716" s="6"/>
      <c r="AL716" s="6"/>
    </row>
    <row r="717">
      <c r="A717" s="1"/>
      <c r="B717" s="7"/>
      <c r="C717" s="8"/>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4"/>
      <c r="AH717" s="4"/>
      <c r="AI717" s="4"/>
      <c r="AJ717" s="5"/>
      <c r="AK717" s="6"/>
      <c r="AL717" s="6"/>
    </row>
    <row r="718">
      <c r="A718" s="1"/>
      <c r="B718" s="7"/>
      <c r="C718" s="8"/>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4"/>
      <c r="AH718" s="4"/>
      <c r="AI718" s="4"/>
      <c r="AJ718" s="5"/>
      <c r="AK718" s="6"/>
      <c r="AL718" s="6"/>
    </row>
    <row r="719">
      <c r="A719" s="1"/>
      <c r="B719" s="7"/>
      <c r="C719" s="8"/>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4"/>
      <c r="AH719" s="4"/>
      <c r="AI719" s="4"/>
      <c r="AJ719" s="5"/>
      <c r="AK719" s="6"/>
      <c r="AL719" s="6"/>
    </row>
    <row r="720">
      <c r="A720" s="1"/>
      <c r="B720" s="7"/>
      <c r="C720" s="8"/>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4"/>
      <c r="AH720" s="4"/>
      <c r="AI720" s="4"/>
      <c r="AJ720" s="5"/>
      <c r="AK720" s="6"/>
      <c r="AL720" s="6"/>
    </row>
    <row r="721">
      <c r="A721" s="1"/>
      <c r="B721" s="7"/>
      <c r="C721" s="8"/>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4"/>
      <c r="AH721" s="4"/>
      <c r="AI721" s="4"/>
      <c r="AJ721" s="5"/>
      <c r="AK721" s="6"/>
      <c r="AL721" s="6"/>
    </row>
    <row r="722">
      <c r="A722" s="1"/>
      <c r="B722" s="7"/>
      <c r="C722" s="8"/>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4"/>
      <c r="AH722" s="4"/>
      <c r="AI722" s="4"/>
      <c r="AJ722" s="5"/>
      <c r="AK722" s="6"/>
      <c r="AL722" s="6"/>
    </row>
    <row r="723">
      <c r="A723" s="1"/>
      <c r="B723" s="7"/>
      <c r="C723" s="8"/>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4"/>
      <c r="AH723" s="4"/>
      <c r="AI723" s="4"/>
      <c r="AJ723" s="5"/>
      <c r="AK723" s="6"/>
      <c r="AL723" s="6"/>
    </row>
    <row r="724">
      <c r="A724" s="1"/>
      <c r="B724" s="7"/>
      <c r="C724" s="8"/>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4"/>
      <c r="AH724" s="4"/>
      <c r="AI724" s="4"/>
      <c r="AJ724" s="5"/>
      <c r="AK724" s="6"/>
      <c r="AL724" s="6"/>
    </row>
    <row r="725">
      <c r="A725" s="1"/>
      <c r="B725" s="7"/>
      <c r="C725" s="8"/>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4"/>
      <c r="AH725" s="4"/>
      <c r="AI725" s="4"/>
      <c r="AJ725" s="5"/>
      <c r="AK725" s="6"/>
      <c r="AL725" s="6"/>
    </row>
    <row r="726">
      <c r="A726" s="1"/>
      <c r="B726" s="7"/>
      <c r="C726" s="8"/>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4"/>
      <c r="AH726" s="4"/>
      <c r="AI726" s="4"/>
      <c r="AJ726" s="5"/>
      <c r="AK726" s="6"/>
      <c r="AL726" s="6"/>
    </row>
    <row r="727">
      <c r="A727" s="1"/>
      <c r="B727" s="7"/>
      <c r="C727" s="8"/>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4"/>
      <c r="AH727" s="4"/>
      <c r="AI727" s="4"/>
      <c r="AJ727" s="5"/>
      <c r="AK727" s="6"/>
      <c r="AL727" s="6"/>
    </row>
    <row r="728">
      <c r="A728" s="1"/>
      <c r="B728" s="7"/>
      <c r="C728" s="8"/>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4"/>
      <c r="AH728" s="4"/>
      <c r="AI728" s="4"/>
      <c r="AJ728" s="5"/>
      <c r="AK728" s="6"/>
      <c r="AL728" s="6"/>
    </row>
    <row r="729">
      <c r="A729" s="1"/>
      <c r="B729" s="7"/>
      <c r="C729" s="8"/>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4"/>
      <c r="AH729" s="4"/>
      <c r="AI729" s="4"/>
      <c r="AJ729" s="5"/>
      <c r="AK729" s="6"/>
      <c r="AL729" s="6"/>
    </row>
    <row r="730">
      <c r="A730" s="1"/>
      <c r="B730" s="7"/>
      <c r="C730" s="8"/>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4"/>
      <c r="AH730" s="4"/>
      <c r="AI730" s="4"/>
      <c r="AJ730" s="5"/>
      <c r="AK730" s="6"/>
      <c r="AL730" s="6"/>
    </row>
    <row r="731">
      <c r="A731" s="1"/>
      <c r="B731" s="7"/>
      <c r="C731" s="8"/>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4"/>
      <c r="AH731" s="4"/>
      <c r="AI731" s="4"/>
      <c r="AJ731" s="5"/>
      <c r="AK731" s="6"/>
      <c r="AL731" s="6"/>
    </row>
    <row r="732">
      <c r="A732" s="1"/>
      <c r="B732" s="7"/>
      <c r="C732" s="8"/>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4"/>
      <c r="AH732" s="4"/>
      <c r="AI732" s="4"/>
      <c r="AJ732" s="5"/>
      <c r="AK732" s="6"/>
      <c r="AL732" s="6"/>
    </row>
    <row r="733">
      <c r="A733" s="1"/>
      <c r="B733" s="7"/>
      <c r="C733" s="8"/>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4"/>
      <c r="AH733" s="4"/>
      <c r="AI733" s="4"/>
      <c r="AJ733" s="5"/>
      <c r="AK733" s="6"/>
      <c r="AL733" s="6"/>
    </row>
    <row r="734">
      <c r="A734" s="1"/>
      <c r="B734" s="7"/>
      <c r="C734" s="8"/>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4"/>
      <c r="AH734" s="4"/>
      <c r="AI734" s="4"/>
      <c r="AJ734" s="5"/>
      <c r="AK734" s="6"/>
      <c r="AL734" s="6"/>
    </row>
    <row r="735">
      <c r="A735" s="1"/>
      <c r="B735" s="7"/>
      <c r="C735" s="8"/>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4"/>
      <c r="AH735" s="4"/>
      <c r="AI735" s="4"/>
      <c r="AJ735" s="5"/>
      <c r="AK735" s="6"/>
      <c r="AL735" s="6"/>
    </row>
    <row r="736">
      <c r="A736" s="1"/>
      <c r="B736" s="7"/>
      <c r="C736" s="8"/>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4"/>
      <c r="AH736" s="4"/>
      <c r="AI736" s="4"/>
      <c r="AJ736" s="5"/>
      <c r="AK736" s="6"/>
      <c r="AL736" s="6"/>
    </row>
    <row r="737">
      <c r="A737" s="1"/>
      <c r="B737" s="7"/>
      <c r="C737" s="8"/>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4"/>
      <c r="AH737" s="4"/>
      <c r="AI737" s="4"/>
      <c r="AJ737" s="5"/>
      <c r="AK737" s="6"/>
      <c r="AL737" s="6"/>
    </row>
    <row r="738">
      <c r="A738" s="1"/>
      <c r="B738" s="7"/>
      <c r="C738" s="8"/>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4"/>
      <c r="AH738" s="4"/>
      <c r="AI738" s="4"/>
      <c r="AJ738" s="5"/>
      <c r="AK738" s="6"/>
      <c r="AL738" s="6"/>
    </row>
    <row r="739">
      <c r="A739" s="1"/>
      <c r="B739" s="7"/>
      <c r="C739" s="8"/>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4"/>
      <c r="AH739" s="4"/>
      <c r="AI739" s="4"/>
      <c r="AJ739" s="5"/>
      <c r="AK739" s="6"/>
      <c r="AL739" s="6"/>
    </row>
    <row r="740">
      <c r="A740" s="1"/>
      <c r="B740" s="7"/>
      <c r="C740" s="8"/>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4"/>
      <c r="AH740" s="4"/>
      <c r="AI740" s="4"/>
      <c r="AJ740" s="5"/>
      <c r="AK740" s="6"/>
      <c r="AL740" s="6"/>
    </row>
    <row r="741">
      <c r="A741" s="1"/>
      <c r="B741" s="7"/>
      <c r="C741" s="8"/>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4"/>
      <c r="AH741" s="4"/>
      <c r="AI741" s="4"/>
      <c r="AJ741" s="5"/>
      <c r="AK741" s="6"/>
      <c r="AL741" s="6"/>
    </row>
    <row r="742">
      <c r="A742" s="1"/>
      <c r="B742" s="7"/>
      <c r="C742" s="8"/>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4"/>
      <c r="AH742" s="4"/>
      <c r="AI742" s="4"/>
      <c r="AJ742" s="5"/>
      <c r="AK742" s="6"/>
      <c r="AL742" s="6"/>
    </row>
    <row r="743">
      <c r="A743" s="1"/>
      <c r="B743" s="7"/>
      <c r="C743" s="8"/>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4"/>
      <c r="AH743" s="4"/>
      <c r="AI743" s="4"/>
      <c r="AJ743" s="5"/>
      <c r="AK743" s="6"/>
      <c r="AL743" s="6"/>
    </row>
    <row r="744">
      <c r="A744" s="1"/>
      <c r="B744" s="7"/>
      <c r="C744" s="8"/>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4"/>
      <c r="AH744" s="4"/>
      <c r="AI744" s="4"/>
      <c r="AJ744" s="5"/>
      <c r="AK744" s="6"/>
      <c r="AL744" s="6"/>
    </row>
    <row r="745">
      <c r="A745" s="1"/>
      <c r="B745" s="7"/>
      <c r="C745" s="8"/>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4"/>
      <c r="AH745" s="4"/>
      <c r="AI745" s="4"/>
      <c r="AJ745" s="5"/>
      <c r="AK745" s="6"/>
      <c r="AL745" s="6"/>
    </row>
    <row r="746">
      <c r="A746" s="1"/>
      <c r="B746" s="7"/>
      <c r="C746" s="8"/>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4"/>
      <c r="AH746" s="4"/>
      <c r="AI746" s="4"/>
      <c r="AJ746" s="5"/>
      <c r="AK746" s="6"/>
      <c r="AL746" s="6"/>
    </row>
    <row r="747">
      <c r="A747" s="1"/>
      <c r="B747" s="7"/>
      <c r="C747" s="8"/>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4"/>
      <c r="AH747" s="4"/>
      <c r="AI747" s="4"/>
      <c r="AJ747" s="5"/>
      <c r="AK747" s="6"/>
      <c r="AL747" s="6"/>
    </row>
    <row r="748">
      <c r="A748" s="1"/>
      <c r="B748" s="7"/>
      <c r="C748" s="8"/>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4"/>
      <c r="AH748" s="4"/>
      <c r="AI748" s="4"/>
      <c r="AJ748" s="5"/>
      <c r="AK748" s="6"/>
      <c r="AL748" s="6"/>
    </row>
    <row r="749">
      <c r="A749" s="1"/>
      <c r="B749" s="7"/>
      <c r="C749" s="8"/>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4"/>
      <c r="AH749" s="4"/>
      <c r="AI749" s="4"/>
      <c r="AJ749" s="5"/>
      <c r="AK749" s="6"/>
      <c r="AL749" s="6"/>
    </row>
    <row r="750">
      <c r="A750" s="1"/>
      <c r="B750" s="7"/>
      <c r="C750" s="8"/>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4"/>
      <c r="AH750" s="4"/>
      <c r="AI750" s="4"/>
      <c r="AJ750" s="5"/>
      <c r="AK750" s="6"/>
      <c r="AL750" s="6"/>
    </row>
    <row r="751">
      <c r="A751" s="1"/>
      <c r="B751" s="7"/>
      <c r="C751" s="8"/>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4"/>
      <c r="AH751" s="4"/>
      <c r="AI751" s="4"/>
      <c r="AJ751" s="5"/>
      <c r="AK751" s="6"/>
      <c r="AL751" s="6"/>
    </row>
    <row r="752">
      <c r="A752" s="1"/>
      <c r="B752" s="7"/>
      <c r="C752" s="8"/>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4"/>
      <c r="AH752" s="4"/>
      <c r="AI752" s="4"/>
      <c r="AJ752" s="5"/>
      <c r="AK752" s="6"/>
      <c r="AL752" s="6"/>
    </row>
    <row r="753">
      <c r="A753" s="1"/>
      <c r="B753" s="7"/>
      <c r="C753" s="8"/>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4"/>
      <c r="AH753" s="4"/>
      <c r="AI753" s="4"/>
      <c r="AJ753" s="5"/>
      <c r="AK753" s="6"/>
      <c r="AL753" s="6"/>
    </row>
    <row r="754">
      <c r="A754" s="1"/>
      <c r="B754" s="7"/>
      <c r="C754" s="8"/>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4"/>
      <c r="AH754" s="4"/>
      <c r="AI754" s="4"/>
      <c r="AJ754" s="5"/>
      <c r="AK754" s="6"/>
      <c r="AL754" s="6"/>
    </row>
    <row r="755">
      <c r="A755" s="1"/>
      <c r="B755" s="7"/>
      <c r="C755" s="8"/>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4"/>
      <c r="AH755" s="4"/>
      <c r="AI755" s="4"/>
      <c r="AJ755" s="5"/>
      <c r="AK755" s="6"/>
      <c r="AL755" s="6"/>
    </row>
    <row r="756">
      <c r="A756" s="1"/>
      <c r="B756" s="7"/>
      <c r="C756" s="8"/>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4"/>
      <c r="AH756" s="4"/>
      <c r="AI756" s="4"/>
      <c r="AJ756" s="5"/>
      <c r="AK756" s="6"/>
      <c r="AL756" s="6"/>
    </row>
    <row r="757">
      <c r="A757" s="1"/>
      <c r="B757" s="7"/>
      <c r="C757" s="8"/>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4"/>
      <c r="AH757" s="4"/>
      <c r="AI757" s="4"/>
      <c r="AJ757" s="5"/>
      <c r="AK757" s="6"/>
      <c r="AL757" s="6"/>
    </row>
    <row r="758">
      <c r="A758" s="1"/>
      <c r="B758" s="7"/>
      <c r="C758" s="8"/>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4"/>
      <c r="AH758" s="4"/>
      <c r="AI758" s="4"/>
      <c r="AJ758" s="5"/>
      <c r="AK758" s="6"/>
      <c r="AL758" s="6"/>
    </row>
    <row r="759">
      <c r="A759" s="1"/>
      <c r="B759" s="7"/>
      <c r="C759" s="8"/>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4"/>
      <c r="AH759" s="4"/>
      <c r="AI759" s="4"/>
      <c r="AJ759" s="5"/>
      <c r="AK759" s="6"/>
      <c r="AL759" s="6"/>
    </row>
    <row r="760">
      <c r="A760" s="1"/>
      <c r="B760" s="7"/>
      <c r="C760" s="8"/>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4"/>
      <c r="AH760" s="4"/>
      <c r="AI760" s="4"/>
      <c r="AJ760" s="5"/>
      <c r="AK760" s="6"/>
      <c r="AL760" s="6"/>
    </row>
    <row r="761">
      <c r="A761" s="1"/>
      <c r="B761" s="7"/>
      <c r="C761" s="8"/>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4"/>
      <c r="AH761" s="4"/>
      <c r="AI761" s="4"/>
      <c r="AJ761" s="5"/>
      <c r="AK761" s="6"/>
      <c r="AL761" s="6"/>
    </row>
    <row r="762">
      <c r="A762" s="1"/>
      <c r="B762" s="7"/>
      <c r="C762" s="8"/>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4"/>
      <c r="AH762" s="4"/>
      <c r="AI762" s="4"/>
      <c r="AJ762" s="5"/>
      <c r="AK762" s="6"/>
      <c r="AL762" s="6"/>
    </row>
    <row r="763">
      <c r="A763" s="1"/>
      <c r="B763" s="7"/>
      <c r="C763" s="8"/>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4"/>
      <c r="AH763" s="4"/>
      <c r="AI763" s="4"/>
      <c r="AJ763" s="5"/>
      <c r="AK763" s="6"/>
      <c r="AL763" s="6"/>
    </row>
    <row r="764">
      <c r="A764" s="1"/>
      <c r="B764" s="7"/>
      <c r="C764" s="8"/>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4"/>
      <c r="AH764" s="4"/>
      <c r="AI764" s="4"/>
      <c r="AJ764" s="5"/>
      <c r="AK764" s="6"/>
      <c r="AL764" s="6"/>
    </row>
    <row r="765">
      <c r="A765" s="1"/>
      <c r="B765" s="7"/>
      <c r="C765" s="8"/>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4"/>
      <c r="AH765" s="4"/>
      <c r="AI765" s="4"/>
      <c r="AJ765" s="5"/>
      <c r="AK765" s="6"/>
      <c r="AL765" s="6"/>
    </row>
    <row r="766">
      <c r="A766" s="1"/>
      <c r="B766" s="7"/>
      <c r="C766" s="8"/>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4"/>
      <c r="AH766" s="4"/>
      <c r="AI766" s="4"/>
      <c r="AJ766" s="5"/>
      <c r="AK766" s="6"/>
      <c r="AL766" s="6"/>
    </row>
    <row r="767">
      <c r="A767" s="1"/>
      <c r="B767" s="7"/>
      <c r="C767" s="8"/>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4"/>
      <c r="AH767" s="4"/>
      <c r="AI767" s="4"/>
      <c r="AJ767" s="5"/>
      <c r="AK767" s="6"/>
      <c r="AL767" s="6"/>
    </row>
    <row r="768">
      <c r="A768" s="1"/>
      <c r="B768" s="7"/>
      <c r="C768" s="8"/>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4"/>
      <c r="AH768" s="4"/>
      <c r="AI768" s="4"/>
      <c r="AJ768" s="5"/>
      <c r="AK768" s="6"/>
      <c r="AL768" s="6"/>
    </row>
    <row r="769">
      <c r="A769" s="1"/>
      <c r="B769" s="7"/>
      <c r="C769" s="8"/>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4"/>
      <c r="AH769" s="4"/>
      <c r="AI769" s="4"/>
      <c r="AJ769" s="5"/>
      <c r="AK769" s="6"/>
      <c r="AL769" s="6"/>
    </row>
    <row r="770">
      <c r="A770" s="1"/>
      <c r="B770" s="7"/>
      <c r="C770" s="8"/>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4"/>
      <c r="AH770" s="4"/>
      <c r="AI770" s="4"/>
      <c r="AJ770" s="5"/>
      <c r="AK770" s="6"/>
      <c r="AL770" s="6"/>
    </row>
    <row r="771">
      <c r="A771" s="1"/>
      <c r="B771" s="7"/>
      <c r="C771" s="8"/>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4"/>
      <c r="AH771" s="4"/>
      <c r="AI771" s="4"/>
      <c r="AJ771" s="5"/>
      <c r="AK771" s="6"/>
      <c r="AL771" s="6"/>
    </row>
    <row r="772">
      <c r="A772" s="1"/>
      <c r="B772" s="7"/>
      <c r="C772" s="8"/>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4"/>
      <c r="AH772" s="4"/>
      <c r="AI772" s="4"/>
      <c r="AJ772" s="5"/>
      <c r="AK772" s="6"/>
      <c r="AL772" s="6"/>
    </row>
    <row r="773">
      <c r="A773" s="1"/>
      <c r="B773" s="7"/>
      <c r="C773" s="8"/>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4"/>
      <c r="AH773" s="4"/>
      <c r="AI773" s="4"/>
      <c r="AJ773" s="5"/>
      <c r="AK773" s="6"/>
      <c r="AL773" s="6"/>
    </row>
    <row r="774">
      <c r="A774" s="1"/>
      <c r="B774" s="7"/>
      <c r="C774" s="8"/>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4"/>
      <c r="AH774" s="4"/>
      <c r="AI774" s="4"/>
      <c r="AJ774" s="5"/>
      <c r="AK774" s="6"/>
      <c r="AL774" s="6"/>
    </row>
    <row r="775">
      <c r="A775" s="1"/>
      <c r="B775" s="7"/>
      <c r="C775" s="8"/>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4"/>
      <c r="AH775" s="4"/>
      <c r="AI775" s="4"/>
      <c r="AJ775" s="5"/>
      <c r="AK775" s="6"/>
      <c r="AL775" s="6"/>
    </row>
    <row r="776">
      <c r="A776" s="1"/>
      <c r="B776" s="7"/>
      <c r="C776" s="8"/>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4"/>
      <c r="AH776" s="4"/>
      <c r="AI776" s="4"/>
      <c r="AJ776" s="5"/>
      <c r="AK776" s="6"/>
      <c r="AL776" s="6"/>
    </row>
    <row r="777">
      <c r="A777" s="1"/>
      <c r="B777" s="7"/>
      <c r="C777" s="8"/>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4"/>
      <c r="AH777" s="4"/>
      <c r="AI777" s="4"/>
      <c r="AJ777" s="5"/>
      <c r="AK777" s="6"/>
      <c r="AL777" s="6"/>
    </row>
    <row r="778">
      <c r="A778" s="1"/>
      <c r="B778" s="7"/>
      <c r="C778" s="8"/>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4"/>
      <c r="AH778" s="4"/>
      <c r="AI778" s="4"/>
      <c r="AJ778" s="5"/>
      <c r="AK778" s="6"/>
      <c r="AL778" s="6"/>
    </row>
    <row r="779">
      <c r="A779" s="1"/>
      <c r="B779" s="7"/>
      <c r="C779" s="8"/>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4"/>
      <c r="AH779" s="4"/>
      <c r="AI779" s="4"/>
      <c r="AJ779" s="5"/>
      <c r="AK779" s="6"/>
      <c r="AL779" s="6"/>
    </row>
    <row r="780">
      <c r="A780" s="1"/>
      <c r="B780" s="7"/>
      <c r="C780" s="8"/>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4"/>
      <c r="AH780" s="4"/>
      <c r="AI780" s="4"/>
      <c r="AJ780" s="5"/>
      <c r="AK780" s="6"/>
      <c r="AL780" s="6"/>
    </row>
    <row r="781">
      <c r="A781" s="1"/>
      <c r="B781" s="7"/>
      <c r="C781" s="8"/>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4"/>
      <c r="AH781" s="4"/>
      <c r="AI781" s="4"/>
      <c r="AJ781" s="5"/>
      <c r="AK781" s="6"/>
      <c r="AL781" s="6"/>
    </row>
    <row r="782">
      <c r="A782" s="1"/>
      <c r="B782" s="7"/>
      <c r="C782" s="8"/>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4"/>
      <c r="AH782" s="4"/>
      <c r="AI782" s="4"/>
      <c r="AJ782" s="5"/>
      <c r="AK782" s="6"/>
      <c r="AL782" s="6"/>
    </row>
    <row r="783">
      <c r="A783" s="1"/>
      <c r="B783" s="7"/>
      <c r="C783" s="8"/>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4"/>
      <c r="AH783" s="4"/>
      <c r="AI783" s="4"/>
      <c r="AJ783" s="5"/>
      <c r="AK783" s="6"/>
      <c r="AL783" s="6"/>
    </row>
    <row r="784">
      <c r="A784" s="1"/>
      <c r="B784" s="7"/>
      <c r="C784" s="8"/>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4"/>
      <c r="AH784" s="4"/>
      <c r="AI784" s="4"/>
      <c r="AJ784" s="5"/>
      <c r="AK784" s="6"/>
      <c r="AL784" s="6"/>
    </row>
    <row r="785">
      <c r="A785" s="1"/>
      <c r="B785" s="7"/>
      <c r="C785" s="8"/>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4"/>
      <c r="AH785" s="4"/>
      <c r="AI785" s="4"/>
      <c r="AJ785" s="5"/>
      <c r="AK785" s="6"/>
      <c r="AL785" s="6"/>
    </row>
    <row r="786">
      <c r="A786" s="1"/>
      <c r="B786" s="7"/>
      <c r="C786" s="8"/>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4"/>
      <c r="AH786" s="4"/>
      <c r="AI786" s="4"/>
      <c r="AJ786" s="5"/>
      <c r="AK786" s="6"/>
      <c r="AL786" s="6"/>
    </row>
    <row r="787">
      <c r="A787" s="1"/>
      <c r="B787" s="7"/>
      <c r="C787" s="8"/>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4"/>
      <c r="AH787" s="4"/>
      <c r="AI787" s="4"/>
      <c r="AJ787" s="5"/>
      <c r="AK787" s="6"/>
      <c r="AL787" s="6"/>
    </row>
    <row r="788">
      <c r="A788" s="1"/>
      <c r="B788" s="7"/>
      <c r="C788" s="8"/>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4"/>
      <c r="AH788" s="4"/>
      <c r="AI788" s="4"/>
      <c r="AJ788" s="5"/>
      <c r="AK788" s="6"/>
      <c r="AL788" s="6"/>
    </row>
    <row r="789">
      <c r="A789" s="1"/>
      <c r="B789" s="7"/>
      <c r="C789" s="8"/>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4"/>
      <c r="AH789" s="4"/>
      <c r="AI789" s="4"/>
      <c r="AJ789" s="5"/>
      <c r="AK789" s="6"/>
      <c r="AL789" s="6"/>
    </row>
    <row r="790">
      <c r="A790" s="1"/>
      <c r="B790" s="7"/>
      <c r="C790" s="8"/>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4"/>
      <c r="AH790" s="4"/>
      <c r="AI790" s="4"/>
      <c r="AJ790" s="5"/>
      <c r="AK790" s="6"/>
      <c r="AL790" s="6"/>
    </row>
    <row r="791">
      <c r="A791" s="1"/>
      <c r="B791" s="7"/>
      <c r="C791" s="8"/>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4"/>
      <c r="AH791" s="4"/>
      <c r="AI791" s="4"/>
      <c r="AJ791" s="5"/>
      <c r="AK791" s="6"/>
      <c r="AL791" s="6"/>
    </row>
    <row r="792">
      <c r="A792" s="1"/>
      <c r="B792" s="7"/>
      <c r="C792" s="8"/>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4"/>
      <c r="AH792" s="4"/>
      <c r="AI792" s="4"/>
      <c r="AJ792" s="5"/>
      <c r="AK792" s="6"/>
      <c r="AL792" s="6"/>
    </row>
    <row r="793">
      <c r="A793" s="1"/>
      <c r="B793" s="7"/>
      <c r="C793" s="8"/>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4"/>
      <c r="AH793" s="4"/>
      <c r="AI793" s="4"/>
      <c r="AJ793" s="5"/>
      <c r="AK793" s="6"/>
      <c r="AL793" s="6"/>
    </row>
    <row r="794">
      <c r="A794" s="1"/>
      <c r="B794" s="7"/>
      <c r="C794" s="8"/>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4"/>
      <c r="AH794" s="4"/>
      <c r="AI794" s="4"/>
      <c r="AJ794" s="5"/>
      <c r="AK794" s="6"/>
      <c r="AL794" s="6"/>
    </row>
    <row r="795">
      <c r="A795" s="1"/>
      <c r="B795" s="7"/>
      <c r="C795" s="8"/>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4"/>
      <c r="AH795" s="4"/>
      <c r="AI795" s="4"/>
      <c r="AJ795" s="5"/>
      <c r="AK795" s="6"/>
      <c r="AL795" s="6"/>
    </row>
    <row r="796">
      <c r="A796" s="1"/>
      <c r="B796" s="7"/>
      <c r="C796" s="8"/>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4"/>
      <c r="AH796" s="4"/>
      <c r="AI796" s="4"/>
      <c r="AJ796" s="5"/>
      <c r="AK796" s="6"/>
      <c r="AL796" s="6"/>
    </row>
    <row r="797">
      <c r="A797" s="1"/>
      <c r="B797" s="7"/>
      <c r="C797" s="8"/>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4"/>
      <c r="AH797" s="4"/>
      <c r="AI797" s="4"/>
      <c r="AJ797" s="5"/>
      <c r="AK797" s="6"/>
      <c r="AL797" s="6"/>
    </row>
    <row r="798">
      <c r="A798" s="1"/>
      <c r="B798" s="7"/>
      <c r="C798" s="8"/>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4"/>
      <c r="AH798" s="4"/>
      <c r="AI798" s="4"/>
      <c r="AJ798" s="5"/>
      <c r="AK798" s="6"/>
      <c r="AL798" s="6"/>
    </row>
    <row r="799">
      <c r="A799" s="1"/>
      <c r="B799" s="7"/>
      <c r="C799" s="8"/>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4"/>
      <c r="AH799" s="4"/>
      <c r="AI799" s="4"/>
      <c r="AJ799" s="5"/>
      <c r="AK799" s="6"/>
      <c r="AL799" s="6"/>
    </row>
    <row r="800">
      <c r="A800" s="1"/>
      <c r="B800" s="7"/>
      <c r="C800" s="8"/>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4"/>
      <c r="AH800" s="4"/>
      <c r="AI800" s="4"/>
      <c r="AJ800" s="5"/>
      <c r="AK800" s="6"/>
      <c r="AL800" s="6"/>
    </row>
    <row r="801">
      <c r="A801" s="1"/>
      <c r="B801" s="7"/>
      <c r="C801" s="8"/>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4"/>
      <c r="AH801" s="4"/>
      <c r="AI801" s="4"/>
      <c r="AJ801" s="5"/>
      <c r="AK801" s="6"/>
      <c r="AL801" s="6"/>
    </row>
    <row r="802">
      <c r="A802" s="1"/>
      <c r="B802" s="7"/>
      <c r="C802" s="8"/>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4"/>
      <c r="AH802" s="4"/>
      <c r="AI802" s="4"/>
      <c r="AJ802" s="5"/>
      <c r="AK802" s="6"/>
      <c r="AL802" s="6"/>
    </row>
    <row r="803">
      <c r="A803" s="1"/>
      <c r="B803" s="7"/>
      <c r="C803" s="8"/>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4"/>
      <c r="AH803" s="4"/>
      <c r="AI803" s="4"/>
      <c r="AJ803" s="5"/>
      <c r="AK803" s="6"/>
      <c r="AL803" s="6"/>
    </row>
    <row r="804">
      <c r="A804" s="1"/>
      <c r="B804" s="7"/>
      <c r="C804" s="8"/>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4"/>
      <c r="AH804" s="4"/>
      <c r="AI804" s="4"/>
      <c r="AJ804" s="5"/>
      <c r="AK804" s="6"/>
      <c r="AL804" s="6"/>
    </row>
    <row r="805">
      <c r="A805" s="1"/>
      <c r="B805" s="7"/>
      <c r="C805" s="8"/>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4"/>
      <c r="AH805" s="4"/>
      <c r="AI805" s="4"/>
      <c r="AJ805" s="5"/>
      <c r="AK805" s="6"/>
      <c r="AL805" s="6"/>
    </row>
    <row r="806">
      <c r="A806" s="1"/>
      <c r="B806" s="7"/>
      <c r="C806" s="8"/>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4"/>
      <c r="AH806" s="4"/>
      <c r="AI806" s="4"/>
      <c r="AJ806" s="5"/>
      <c r="AK806" s="6"/>
      <c r="AL806" s="6"/>
    </row>
    <row r="807">
      <c r="A807" s="1"/>
      <c r="B807" s="7"/>
      <c r="C807" s="8"/>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4"/>
      <c r="AH807" s="4"/>
      <c r="AI807" s="4"/>
      <c r="AJ807" s="5"/>
      <c r="AK807" s="6"/>
      <c r="AL807" s="6"/>
    </row>
    <row r="808">
      <c r="A808" s="1"/>
      <c r="B808" s="7"/>
      <c r="C808" s="8"/>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4"/>
      <c r="AH808" s="4"/>
      <c r="AI808" s="4"/>
      <c r="AJ808" s="5"/>
      <c r="AK808" s="6"/>
      <c r="AL808" s="6"/>
    </row>
    <row r="809">
      <c r="A809" s="1"/>
      <c r="B809" s="7"/>
      <c r="C809" s="8"/>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4"/>
      <c r="AH809" s="4"/>
      <c r="AI809" s="4"/>
      <c r="AJ809" s="5"/>
      <c r="AK809" s="6"/>
      <c r="AL809" s="6"/>
    </row>
    <row r="810">
      <c r="A810" s="1"/>
      <c r="B810" s="7"/>
      <c r="C810" s="8"/>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4"/>
      <c r="AH810" s="4"/>
      <c r="AI810" s="4"/>
      <c r="AJ810" s="5"/>
      <c r="AK810" s="6"/>
      <c r="AL810" s="6"/>
    </row>
    <row r="811">
      <c r="A811" s="1"/>
      <c r="B811" s="7"/>
      <c r="C811" s="8"/>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4"/>
      <c r="AH811" s="4"/>
      <c r="AI811" s="4"/>
      <c r="AJ811" s="5"/>
      <c r="AK811" s="6"/>
      <c r="AL811" s="6"/>
    </row>
    <row r="812">
      <c r="A812" s="1"/>
      <c r="B812" s="7"/>
      <c r="C812" s="8"/>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4"/>
      <c r="AH812" s="4"/>
      <c r="AI812" s="4"/>
      <c r="AJ812" s="5"/>
      <c r="AK812" s="6"/>
      <c r="AL812" s="6"/>
    </row>
    <row r="813">
      <c r="A813" s="1"/>
      <c r="B813" s="7"/>
      <c r="C813" s="8"/>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4"/>
      <c r="AH813" s="4"/>
      <c r="AI813" s="4"/>
      <c r="AJ813" s="5"/>
      <c r="AK813" s="6"/>
      <c r="AL813" s="6"/>
    </row>
    <row r="814">
      <c r="A814" s="1"/>
      <c r="B814" s="7"/>
      <c r="C814" s="8"/>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4"/>
      <c r="AH814" s="4"/>
      <c r="AI814" s="4"/>
      <c r="AJ814" s="5"/>
      <c r="AK814" s="6"/>
      <c r="AL814" s="6"/>
    </row>
    <row r="815">
      <c r="A815" s="1"/>
      <c r="B815" s="7"/>
      <c r="C815" s="8"/>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4"/>
      <c r="AH815" s="4"/>
      <c r="AI815" s="4"/>
      <c r="AJ815" s="5"/>
      <c r="AK815" s="6"/>
      <c r="AL815" s="6"/>
    </row>
    <row r="816">
      <c r="A816" s="1"/>
      <c r="B816" s="7"/>
      <c r="C816" s="8"/>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4"/>
      <c r="AH816" s="4"/>
      <c r="AI816" s="4"/>
      <c r="AJ816" s="5"/>
      <c r="AK816" s="6"/>
      <c r="AL816" s="6"/>
    </row>
    <row r="817">
      <c r="A817" s="1"/>
      <c r="B817" s="7"/>
      <c r="C817" s="8"/>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4"/>
      <c r="AH817" s="4"/>
      <c r="AI817" s="4"/>
      <c r="AJ817" s="5"/>
      <c r="AK817" s="6"/>
      <c r="AL817" s="6"/>
    </row>
    <row r="818">
      <c r="A818" s="1"/>
      <c r="B818" s="7"/>
      <c r="C818" s="8"/>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4"/>
      <c r="AH818" s="4"/>
      <c r="AI818" s="4"/>
      <c r="AJ818" s="5"/>
      <c r="AK818" s="6"/>
      <c r="AL818" s="6"/>
    </row>
    <row r="819">
      <c r="A819" s="1"/>
      <c r="B819" s="7"/>
      <c r="C819" s="8"/>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4"/>
      <c r="AH819" s="4"/>
      <c r="AI819" s="4"/>
      <c r="AJ819" s="5"/>
      <c r="AK819" s="6"/>
      <c r="AL819" s="6"/>
    </row>
    <row r="820">
      <c r="A820" s="1"/>
      <c r="B820" s="7"/>
      <c r="C820" s="8"/>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4"/>
      <c r="AH820" s="4"/>
      <c r="AI820" s="4"/>
      <c r="AJ820" s="5"/>
      <c r="AK820" s="6"/>
      <c r="AL820" s="6"/>
    </row>
    <row r="821">
      <c r="A821" s="1"/>
      <c r="B821" s="7"/>
      <c r="C821" s="8"/>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4"/>
      <c r="AH821" s="4"/>
      <c r="AI821" s="4"/>
      <c r="AJ821" s="5"/>
      <c r="AK821" s="6"/>
      <c r="AL821" s="6"/>
    </row>
    <row r="822">
      <c r="A822" s="1"/>
      <c r="B822" s="7"/>
      <c r="C822" s="8"/>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4"/>
      <c r="AH822" s="4"/>
      <c r="AI822" s="4"/>
      <c r="AJ822" s="5"/>
      <c r="AK822" s="6"/>
      <c r="AL822" s="6"/>
    </row>
    <row r="823">
      <c r="A823" s="1"/>
      <c r="B823" s="7"/>
      <c r="C823" s="8"/>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4"/>
      <c r="AH823" s="4"/>
      <c r="AI823" s="4"/>
      <c r="AJ823" s="5"/>
      <c r="AK823" s="6"/>
      <c r="AL823" s="6"/>
    </row>
    <row r="824">
      <c r="A824" s="1"/>
      <c r="B824" s="7"/>
      <c r="C824" s="8"/>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4"/>
      <c r="AH824" s="4"/>
      <c r="AI824" s="4"/>
      <c r="AJ824" s="5"/>
      <c r="AK824" s="6"/>
      <c r="AL824" s="6"/>
    </row>
    <row r="825">
      <c r="A825" s="1"/>
      <c r="B825" s="7"/>
      <c r="C825" s="8"/>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4"/>
      <c r="AH825" s="4"/>
      <c r="AI825" s="4"/>
      <c r="AJ825" s="5"/>
      <c r="AK825" s="6"/>
      <c r="AL825" s="6"/>
    </row>
    <row r="826">
      <c r="A826" s="1"/>
      <c r="B826" s="7"/>
      <c r="C826" s="8"/>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4"/>
      <c r="AH826" s="4"/>
      <c r="AI826" s="4"/>
      <c r="AJ826" s="5"/>
      <c r="AK826" s="6"/>
      <c r="AL826" s="6"/>
    </row>
    <row r="827">
      <c r="A827" s="1"/>
      <c r="B827" s="7"/>
      <c r="C827" s="8"/>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4"/>
      <c r="AH827" s="4"/>
      <c r="AI827" s="4"/>
      <c r="AJ827" s="5"/>
      <c r="AK827" s="6"/>
      <c r="AL827" s="6"/>
    </row>
    <row r="828">
      <c r="A828" s="1"/>
      <c r="B828" s="7"/>
      <c r="C828" s="8"/>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4"/>
      <c r="AH828" s="4"/>
      <c r="AI828" s="4"/>
      <c r="AJ828" s="5"/>
      <c r="AK828" s="6"/>
      <c r="AL828" s="6"/>
    </row>
    <row r="829">
      <c r="A829" s="1"/>
      <c r="B829" s="7"/>
      <c r="C829" s="8"/>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4"/>
      <c r="AH829" s="4"/>
      <c r="AI829" s="4"/>
      <c r="AJ829" s="5"/>
      <c r="AK829" s="6"/>
      <c r="AL829" s="6"/>
    </row>
    <row r="830">
      <c r="A830" s="1"/>
      <c r="B830" s="7"/>
      <c r="C830" s="8"/>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4"/>
      <c r="AH830" s="4"/>
      <c r="AI830" s="4"/>
      <c r="AJ830" s="5"/>
      <c r="AK830" s="6"/>
      <c r="AL830" s="6"/>
    </row>
    <row r="831">
      <c r="A831" s="1"/>
      <c r="B831" s="7"/>
      <c r="C831" s="8"/>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4"/>
      <c r="AH831" s="4"/>
      <c r="AI831" s="4"/>
      <c r="AJ831" s="5"/>
      <c r="AK831" s="6"/>
      <c r="AL831" s="6"/>
    </row>
    <row r="832">
      <c r="A832" s="1"/>
      <c r="B832" s="7"/>
      <c r="C832" s="8"/>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4"/>
      <c r="AH832" s="4"/>
      <c r="AI832" s="4"/>
      <c r="AJ832" s="5"/>
      <c r="AK832" s="6"/>
      <c r="AL832" s="6"/>
    </row>
    <row r="833">
      <c r="A833" s="1"/>
      <c r="B833" s="7"/>
      <c r="C833" s="8"/>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4"/>
      <c r="AH833" s="4"/>
      <c r="AI833" s="4"/>
      <c r="AJ833" s="5"/>
      <c r="AK833" s="6"/>
      <c r="AL833" s="6"/>
    </row>
    <row r="834">
      <c r="A834" s="1"/>
      <c r="B834" s="7"/>
      <c r="C834" s="8"/>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4"/>
      <c r="AH834" s="4"/>
      <c r="AI834" s="4"/>
      <c r="AJ834" s="5"/>
      <c r="AK834" s="6"/>
      <c r="AL834" s="6"/>
    </row>
    <row r="835">
      <c r="A835" s="1"/>
      <c r="B835" s="7"/>
      <c r="C835" s="8"/>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4"/>
      <c r="AH835" s="4"/>
      <c r="AI835" s="4"/>
      <c r="AJ835" s="5"/>
      <c r="AK835" s="6"/>
      <c r="AL835" s="6"/>
    </row>
    <row r="836">
      <c r="A836" s="1"/>
      <c r="B836" s="7"/>
      <c r="C836" s="8"/>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4"/>
      <c r="AH836" s="4"/>
      <c r="AI836" s="4"/>
      <c r="AJ836" s="5"/>
      <c r="AK836" s="6"/>
      <c r="AL836" s="6"/>
    </row>
    <row r="837">
      <c r="A837" s="1"/>
      <c r="B837" s="7"/>
      <c r="C837" s="8"/>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4"/>
      <c r="AH837" s="4"/>
      <c r="AI837" s="4"/>
      <c r="AJ837" s="5"/>
      <c r="AK837" s="6"/>
      <c r="AL837" s="6"/>
    </row>
    <row r="838">
      <c r="A838" s="1"/>
      <c r="B838" s="7"/>
      <c r="C838" s="8"/>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4"/>
      <c r="AH838" s="4"/>
      <c r="AI838" s="4"/>
      <c r="AJ838" s="5"/>
      <c r="AK838" s="6"/>
      <c r="AL838" s="6"/>
    </row>
    <row r="839">
      <c r="A839" s="1"/>
      <c r="B839" s="7"/>
      <c r="C839" s="8"/>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4"/>
      <c r="AH839" s="4"/>
      <c r="AI839" s="4"/>
      <c r="AJ839" s="5"/>
      <c r="AK839" s="6"/>
      <c r="AL839" s="6"/>
    </row>
    <row r="840">
      <c r="A840" s="1"/>
      <c r="B840" s="7"/>
      <c r="C840" s="8"/>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4"/>
      <c r="AH840" s="4"/>
      <c r="AI840" s="4"/>
      <c r="AJ840" s="5"/>
      <c r="AK840" s="6"/>
      <c r="AL840" s="6"/>
    </row>
    <row r="841">
      <c r="A841" s="1"/>
      <c r="B841" s="7"/>
      <c r="C841" s="8"/>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4"/>
      <c r="AH841" s="4"/>
      <c r="AI841" s="4"/>
      <c r="AJ841" s="5"/>
      <c r="AK841" s="6"/>
      <c r="AL841" s="6"/>
    </row>
    <row r="842">
      <c r="A842" s="1"/>
      <c r="B842" s="7"/>
      <c r="C842" s="8"/>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4"/>
      <c r="AH842" s="4"/>
      <c r="AI842" s="4"/>
      <c r="AJ842" s="5"/>
      <c r="AK842" s="6"/>
      <c r="AL842" s="6"/>
    </row>
    <row r="843">
      <c r="A843" s="1"/>
      <c r="B843" s="7"/>
      <c r="C843" s="8"/>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4"/>
      <c r="AH843" s="4"/>
      <c r="AI843" s="4"/>
      <c r="AJ843" s="5"/>
      <c r="AK843" s="6"/>
      <c r="AL843" s="6"/>
    </row>
    <row r="844">
      <c r="A844" s="1"/>
      <c r="B844" s="7"/>
      <c r="C844" s="8"/>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4"/>
      <c r="AH844" s="4"/>
      <c r="AI844" s="4"/>
      <c r="AJ844" s="5"/>
      <c r="AK844" s="6"/>
      <c r="AL844" s="6"/>
    </row>
    <row r="845">
      <c r="A845" s="1"/>
      <c r="B845" s="7"/>
      <c r="C845" s="8"/>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4"/>
      <c r="AH845" s="4"/>
      <c r="AI845" s="4"/>
      <c r="AJ845" s="5"/>
      <c r="AK845" s="6"/>
      <c r="AL845" s="6"/>
    </row>
    <row r="846">
      <c r="A846" s="1"/>
      <c r="B846" s="7"/>
      <c r="C846" s="8"/>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4"/>
      <c r="AH846" s="4"/>
      <c r="AI846" s="4"/>
      <c r="AJ846" s="5"/>
      <c r="AK846" s="6"/>
      <c r="AL846" s="6"/>
    </row>
    <row r="847">
      <c r="A847" s="1"/>
      <c r="B847" s="7"/>
      <c r="C847" s="8"/>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4"/>
      <c r="AH847" s="4"/>
      <c r="AI847" s="4"/>
      <c r="AJ847" s="5"/>
      <c r="AK847" s="6"/>
      <c r="AL847" s="6"/>
    </row>
    <row r="848">
      <c r="A848" s="1"/>
      <c r="B848" s="7"/>
      <c r="C848" s="8"/>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4"/>
      <c r="AH848" s="4"/>
      <c r="AI848" s="4"/>
      <c r="AJ848" s="5"/>
      <c r="AK848" s="6"/>
      <c r="AL848" s="6"/>
    </row>
    <row r="849">
      <c r="A849" s="1"/>
      <c r="B849" s="7"/>
      <c r="C849" s="8"/>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4"/>
      <c r="AH849" s="4"/>
      <c r="AI849" s="4"/>
      <c r="AJ849" s="5"/>
      <c r="AK849" s="6"/>
      <c r="AL849" s="6"/>
    </row>
    <row r="850">
      <c r="A850" s="1"/>
      <c r="B850" s="7"/>
      <c r="C850" s="8"/>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4"/>
      <c r="AH850" s="4"/>
      <c r="AI850" s="4"/>
      <c r="AJ850" s="5"/>
      <c r="AK850" s="6"/>
      <c r="AL850" s="6"/>
    </row>
    <row r="851">
      <c r="A851" s="1"/>
      <c r="B851" s="7"/>
      <c r="C851" s="8"/>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4"/>
      <c r="AH851" s="4"/>
      <c r="AI851" s="4"/>
      <c r="AJ851" s="5"/>
      <c r="AK851" s="6"/>
      <c r="AL851" s="6"/>
    </row>
    <row r="852">
      <c r="A852" s="1"/>
      <c r="B852" s="7"/>
      <c r="C852" s="8"/>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4"/>
      <c r="AH852" s="4"/>
      <c r="AI852" s="4"/>
      <c r="AJ852" s="5"/>
      <c r="AK852" s="6"/>
      <c r="AL852" s="6"/>
    </row>
    <row r="853">
      <c r="A853" s="1"/>
      <c r="B853" s="7"/>
      <c r="C853" s="8"/>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4"/>
      <c r="AH853" s="4"/>
      <c r="AI853" s="4"/>
      <c r="AJ853" s="5"/>
      <c r="AK853" s="6"/>
      <c r="AL853" s="6"/>
    </row>
    <row r="854">
      <c r="A854" s="1"/>
      <c r="B854" s="7"/>
      <c r="C854" s="8"/>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4"/>
      <c r="AH854" s="4"/>
      <c r="AI854" s="4"/>
      <c r="AJ854" s="5"/>
      <c r="AK854" s="6"/>
      <c r="AL854" s="6"/>
    </row>
    <row r="855">
      <c r="A855" s="1"/>
      <c r="B855" s="7"/>
      <c r="C855" s="8"/>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4"/>
      <c r="AH855" s="4"/>
      <c r="AI855" s="4"/>
      <c r="AJ855" s="5"/>
      <c r="AK855" s="6"/>
      <c r="AL855" s="6"/>
    </row>
    <row r="856">
      <c r="A856" s="1"/>
      <c r="B856" s="7"/>
      <c r="C856" s="8"/>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4"/>
      <c r="AH856" s="4"/>
      <c r="AI856" s="4"/>
      <c r="AJ856" s="5"/>
      <c r="AK856" s="6"/>
      <c r="AL856" s="6"/>
    </row>
    <row r="857">
      <c r="A857" s="1"/>
      <c r="B857" s="7"/>
      <c r="C857" s="8"/>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4"/>
      <c r="AH857" s="4"/>
      <c r="AI857" s="4"/>
      <c r="AJ857" s="5"/>
      <c r="AK857" s="6"/>
      <c r="AL857" s="6"/>
    </row>
    <row r="858">
      <c r="A858" s="1"/>
      <c r="B858" s="7"/>
      <c r="C858" s="8"/>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4"/>
      <c r="AH858" s="4"/>
      <c r="AI858" s="4"/>
      <c r="AJ858" s="5"/>
      <c r="AK858" s="6"/>
      <c r="AL858" s="6"/>
    </row>
    <row r="859">
      <c r="A859" s="1"/>
      <c r="B859" s="7"/>
      <c r="C859" s="8"/>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4"/>
      <c r="AH859" s="4"/>
      <c r="AI859" s="4"/>
      <c r="AJ859" s="5"/>
      <c r="AK859" s="6"/>
      <c r="AL859" s="6"/>
    </row>
    <row r="860">
      <c r="A860" s="1"/>
      <c r="B860" s="7"/>
      <c r="C860" s="8"/>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4"/>
      <c r="AH860" s="4"/>
      <c r="AI860" s="4"/>
      <c r="AJ860" s="5"/>
      <c r="AK860" s="6"/>
      <c r="AL860" s="6"/>
    </row>
    <row r="861">
      <c r="A861" s="1"/>
      <c r="B861" s="7"/>
      <c r="C861" s="8"/>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4"/>
      <c r="AH861" s="4"/>
      <c r="AI861" s="4"/>
      <c r="AJ861" s="5"/>
      <c r="AK861" s="6"/>
      <c r="AL861" s="6"/>
    </row>
    <row r="862">
      <c r="A862" s="1"/>
      <c r="B862" s="7"/>
      <c r="C862" s="8"/>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4"/>
      <c r="AH862" s="4"/>
      <c r="AI862" s="4"/>
      <c r="AJ862" s="5"/>
      <c r="AK862" s="6"/>
      <c r="AL862" s="6"/>
    </row>
    <row r="863">
      <c r="A863" s="1"/>
      <c r="B863" s="7"/>
      <c r="C863" s="8"/>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4"/>
      <c r="AH863" s="4"/>
      <c r="AI863" s="4"/>
      <c r="AJ863" s="5"/>
      <c r="AK863" s="6"/>
      <c r="AL863" s="6"/>
    </row>
    <row r="864">
      <c r="A864" s="1"/>
      <c r="B864" s="7"/>
      <c r="C864" s="8"/>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4"/>
      <c r="AH864" s="4"/>
      <c r="AI864" s="4"/>
      <c r="AJ864" s="5"/>
      <c r="AK864" s="6"/>
      <c r="AL864" s="6"/>
    </row>
    <row r="865">
      <c r="A865" s="1"/>
      <c r="B865" s="7"/>
      <c r="C865" s="8"/>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4"/>
      <c r="AH865" s="4"/>
      <c r="AI865" s="4"/>
      <c r="AJ865" s="5"/>
      <c r="AK865" s="6"/>
      <c r="AL865" s="6"/>
    </row>
    <row r="866">
      <c r="A866" s="1"/>
      <c r="B866" s="7"/>
      <c r="C866" s="8"/>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4"/>
      <c r="AH866" s="4"/>
      <c r="AI866" s="4"/>
      <c r="AJ866" s="5"/>
      <c r="AK866" s="6"/>
      <c r="AL866" s="6"/>
    </row>
    <row r="867">
      <c r="A867" s="1"/>
      <c r="B867" s="7"/>
      <c r="C867" s="8"/>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4"/>
      <c r="AH867" s="4"/>
      <c r="AI867" s="4"/>
      <c r="AJ867" s="5"/>
      <c r="AK867" s="6"/>
      <c r="AL867" s="6"/>
    </row>
    <row r="868">
      <c r="A868" s="1"/>
      <c r="B868" s="7"/>
      <c r="C868" s="8"/>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4"/>
      <c r="AH868" s="4"/>
      <c r="AI868" s="4"/>
      <c r="AJ868" s="5"/>
      <c r="AK868" s="6"/>
      <c r="AL868" s="6"/>
    </row>
    <row r="869">
      <c r="A869" s="1"/>
      <c r="B869" s="7"/>
      <c r="C869" s="8"/>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4"/>
      <c r="AH869" s="4"/>
      <c r="AI869" s="4"/>
      <c r="AJ869" s="5"/>
      <c r="AK869" s="6"/>
      <c r="AL869" s="6"/>
    </row>
    <row r="870">
      <c r="A870" s="1"/>
      <c r="B870" s="7"/>
      <c r="C870" s="8"/>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4"/>
      <c r="AH870" s="4"/>
      <c r="AI870" s="4"/>
      <c r="AJ870" s="5"/>
      <c r="AK870" s="6"/>
      <c r="AL870" s="6"/>
    </row>
    <row r="871">
      <c r="A871" s="1"/>
      <c r="B871" s="7"/>
      <c r="C871" s="8"/>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4"/>
      <c r="AH871" s="4"/>
      <c r="AI871" s="4"/>
      <c r="AJ871" s="5"/>
      <c r="AK871" s="6"/>
      <c r="AL871" s="6"/>
    </row>
    <row r="872">
      <c r="A872" s="1"/>
      <c r="B872" s="7"/>
      <c r="C872" s="8"/>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4"/>
      <c r="AH872" s="4"/>
      <c r="AI872" s="4"/>
      <c r="AJ872" s="5"/>
      <c r="AK872" s="6"/>
      <c r="AL872" s="6"/>
    </row>
    <row r="873">
      <c r="A873" s="1"/>
      <c r="B873" s="7"/>
      <c r="C873" s="8"/>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4"/>
      <c r="AH873" s="4"/>
      <c r="AI873" s="4"/>
      <c r="AJ873" s="5"/>
      <c r="AK873" s="6"/>
      <c r="AL873" s="6"/>
    </row>
    <row r="874">
      <c r="A874" s="1"/>
      <c r="B874" s="7"/>
      <c r="C874" s="8"/>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4"/>
      <c r="AH874" s="4"/>
      <c r="AI874" s="4"/>
      <c r="AJ874" s="5"/>
      <c r="AK874" s="6"/>
      <c r="AL874" s="6"/>
    </row>
    <row r="875">
      <c r="A875" s="1"/>
      <c r="B875" s="7"/>
      <c r="C875" s="8"/>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4"/>
      <c r="AH875" s="4"/>
      <c r="AI875" s="4"/>
      <c r="AJ875" s="5"/>
      <c r="AK875" s="6"/>
      <c r="AL875" s="6"/>
    </row>
    <row r="876">
      <c r="A876" s="1"/>
      <c r="B876" s="7"/>
      <c r="C876" s="8"/>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4"/>
      <c r="AH876" s="4"/>
      <c r="AI876" s="4"/>
      <c r="AJ876" s="5"/>
      <c r="AK876" s="6"/>
      <c r="AL876" s="6"/>
    </row>
    <row r="877">
      <c r="A877" s="1"/>
      <c r="B877" s="7"/>
      <c r="C877" s="8"/>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4"/>
      <c r="AH877" s="4"/>
      <c r="AI877" s="4"/>
      <c r="AJ877" s="5"/>
      <c r="AK877" s="6"/>
      <c r="AL877" s="6"/>
    </row>
    <row r="878">
      <c r="A878" s="1"/>
      <c r="B878" s="7"/>
      <c r="C878" s="8"/>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4"/>
      <c r="AH878" s="4"/>
      <c r="AI878" s="4"/>
      <c r="AJ878" s="5"/>
      <c r="AK878" s="6"/>
      <c r="AL878" s="6"/>
    </row>
    <row r="879">
      <c r="A879" s="1"/>
      <c r="B879" s="7"/>
      <c r="C879" s="8"/>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4"/>
      <c r="AH879" s="4"/>
      <c r="AI879" s="4"/>
      <c r="AJ879" s="5"/>
      <c r="AK879" s="6"/>
      <c r="AL879" s="6"/>
    </row>
    <row r="880">
      <c r="A880" s="1"/>
      <c r="B880" s="7"/>
      <c r="C880" s="8"/>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4"/>
      <c r="AH880" s="4"/>
      <c r="AI880" s="4"/>
      <c r="AJ880" s="5"/>
      <c r="AK880" s="6"/>
      <c r="AL880" s="6"/>
    </row>
    <row r="881">
      <c r="A881" s="1"/>
      <c r="B881" s="7"/>
      <c r="C881" s="8"/>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4"/>
      <c r="AH881" s="4"/>
      <c r="AI881" s="4"/>
      <c r="AJ881" s="5"/>
      <c r="AK881" s="6"/>
      <c r="AL881" s="6"/>
    </row>
    <row r="882">
      <c r="A882" s="1"/>
      <c r="B882" s="7"/>
      <c r="C882" s="8"/>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4"/>
      <c r="AH882" s="4"/>
      <c r="AI882" s="4"/>
      <c r="AJ882" s="5"/>
      <c r="AK882" s="6"/>
      <c r="AL882" s="6"/>
    </row>
    <row r="883">
      <c r="A883" s="1"/>
      <c r="B883" s="7"/>
      <c r="C883" s="8"/>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4"/>
      <c r="AH883" s="4"/>
      <c r="AI883" s="4"/>
      <c r="AJ883" s="5"/>
      <c r="AK883" s="6"/>
      <c r="AL883" s="6"/>
    </row>
    <row r="884">
      <c r="A884" s="1"/>
      <c r="B884" s="7"/>
      <c r="C884" s="8"/>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4"/>
      <c r="AH884" s="4"/>
      <c r="AI884" s="4"/>
      <c r="AJ884" s="5"/>
      <c r="AK884" s="6"/>
      <c r="AL884" s="6"/>
    </row>
    <row r="885">
      <c r="A885" s="1"/>
      <c r="B885" s="7"/>
      <c r="C885" s="8"/>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4"/>
      <c r="AH885" s="4"/>
      <c r="AI885" s="4"/>
      <c r="AJ885" s="5"/>
      <c r="AK885" s="6"/>
      <c r="AL885" s="6"/>
    </row>
    <row r="886">
      <c r="A886" s="1"/>
      <c r="B886" s="7"/>
      <c r="C886" s="8"/>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4"/>
      <c r="AH886" s="4"/>
      <c r="AI886" s="4"/>
      <c r="AJ886" s="5"/>
      <c r="AK886" s="6"/>
      <c r="AL886" s="6"/>
    </row>
    <row r="887">
      <c r="A887" s="1"/>
      <c r="B887" s="7"/>
      <c r="C887" s="8"/>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4"/>
      <c r="AH887" s="4"/>
      <c r="AI887" s="4"/>
      <c r="AJ887" s="5"/>
      <c r="AK887" s="6"/>
      <c r="AL887" s="6"/>
    </row>
    <row r="888">
      <c r="A888" s="1"/>
      <c r="B888" s="7"/>
      <c r="C888" s="8"/>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4"/>
      <c r="AH888" s="4"/>
      <c r="AI888" s="4"/>
      <c r="AJ888" s="5"/>
      <c r="AK888" s="6"/>
      <c r="AL888" s="6"/>
    </row>
    <row r="889">
      <c r="A889" s="1"/>
      <c r="B889" s="7"/>
      <c r="C889" s="8"/>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4"/>
      <c r="AH889" s="4"/>
      <c r="AI889" s="4"/>
      <c r="AJ889" s="5"/>
      <c r="AK889" s="6"/>
      <c r="AL889" s="6"/>
    </row>
    <row r="890">
      <c r="A890" s="1"/>
      <c r="B890" s="7"/>
      <c r="C890" s="8"/>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4"/>
      <c r="AH890" s="4"/>
      <c r="AI890" s="4"/>
      <c r="AJ890" s="5"/>
      <c r="AK890" s="6"/>
      <c r="AL890" s="6"/>
    </row>
    <row r="891">
      <c r="A891" s="1"/>
      <c r="B891" s="7"/>
      <c r="C891" s="8"/>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4"/>
      <c r="AH891" s="4"/>
      <c r="AI891" s="4"/>
      <c r="AJ891" s="5"/>
      <c r="AK891" s="6"/>
      <c r="AL891" s="6"/>
    </row>
    <row r="892">
      <c r="A892" s="1"/>
      <c r="B892" s="7"/>
      <c r="C892" s="8"/>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4"/>
      <c r="AH892" s="4"/>
      <c r="AI892" s="4"/>
      <c r="AJ892" s="5"/>
      <c r="AK892" s="6"/>
      <c r="AL892" s="6"/>
    </row>
    <row r="893">
      <c r="A893" s="1"/>
      <c r="B893" s="7"/>
      <c r="C893" s="8"/>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4"/>
      <c r="AH893" s="4"/>
      <c r="AI893" s="4"/>
      <c r="AJ893" s="5"/>
      <c r="AK893" s="6"/>
      <c r="AL893" s="6"/>
    </row>
    <row r="894">
      <c r="A894" s="1"/>
      <c r="B894" s="7"/>
      <c r="C894" s="8"/>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4"/>
      <c r="AH894" s="4"/>
      <c r="AI894" s="4"/>
      <c r="AJ894" s="5"/>
      <c r="AK894" s="6"/>
      <c r="AL894" s="6"/>
    </row>
    <row r="895">
      <c r="A895" s="1"/>
      <c r="B895" s="7"/>
      <c r="C895" s="8"/>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4"/>
      <c r="AH895" s="4"/>
      <c r="AI895" s="4"/>
      <c r="AJ895" s="5"/>
      <c r="AK895" s="6"/>
      <c r="AL895" s="6"/>
    </row>
    <row r="896">
      <c r="A896" s="1"/>
      <c r="B896" s="7"/>
      <c r="C896" s="8"/>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4"/>
      <c r="AH896" s="4"/>
      <c r="AI896" s="4"/>
      <c r="AJ896" s="5"/>
      <c r="AK896" s="6"/>
      <c r="AL896" s="6"/>
    </row>
    <row r="897">
      <c r="A897" s="1"/>
      <c r="B897" s="7"/>
      <c r="C897" s="8"/>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4"/>
      <c r="AH897" s="4"/>
      <c r="AI897" s="4"/>
      <c r="AJ897" s="5"/>
      <c r="AK897" s="6"/>
      <c r="AL897" s="6"/>
    </row>
    <row r="898">
      <c r="A898" s="1"/>
      <c r="B898" s="7"/>
      <c r="C898" s="8"/>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4"/>
      <c r="AH898" s="4"/>
      <c r="AI898" s="4"/>
      <c r="AJ898" s="5"/>
      <c r="AK898" s="6"/>
      <c r="AL898" s="6"/>
    </row>
    <row r="899">
      <c r="A899" s="1"/>
      <c r="B899" s="7"/>
      <c r="C899" s="8"/>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4"/>
      <c r="AH899" s="4"/>
      <c r="AI899" s="4"/>
      <c r="AJ899" s="5"/>
      <c r="AK899" s="6"/>
      <c r="AL899" s="6"/>
    </row>
    <row r="900">
      <c r="A900" s="1"/>
      <c r="B900" s="7"/>
      <c r="C900" s="8"/>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4"/>
      <c r="AH900" s="4"/>
      <c r="AI900" s="4"/>
      <c r="AJ900" s="5"/>
      <c r="AK900" s="6"/>
      <c r="AL900" s="6"/>
    </row>
    <row r="901">
      <c r="A901" s="1"/>
      <c r="B901" s="7"/>
      <c r="C901" s="8"/>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4"/>
      <c r="AH901" s="4"/>
      <c r="AI901" s="4"/>
      <c r="AJ901" s="5"/>
      <c r="AK901" s="6"/>
      <c r="AL901" s="6"/>
    </row>
    <row r="902">
      <c r="A902" s="1"/>
      <c r="B902" s="7"/>
      <c r="C902" s="8"/>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4"/>
      <c r="AH902" s="4"/>
      <c r="AI902" s="4"/>
      <c r="AJ902" s="5"/>
      <c r="AK902" s="6"/>
      <c r="AL902" s="6"/>
    </row>
    <row r="903">
      <c r="A903" s="1"/>
      <c r="B903" s="7"/>
      <c r="C903" s="8"/>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4"/>
      <c r="AH903" s="4"/>
      <c r="AI903" s="4"/>
      <c r="AJ903" s="5"/>
      <c r="AK903" s="6"/>
      <c r="AL903" s="6"/>
    </row>
    <row r="904">
      <c r="A904" s="1"/>
      <c r="B904" s="7"/>
      <c r="C904" s="8"/>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4"/>
      <c r="AH904" s="4"/>
      <c r="AI904" s="4"/>
      <c r="AJ904" s="5"/>
      <c r="AK904" s="6"/>
      <c r="AL904" s="6"/>
    </row>
    <row r="905">
      <c r="A905" s="1"/>
      <c r="B905" s="7"/>
      <c r="C905" s="8"/>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4"/>
      <c r="AH905" s="4"/>
      <c r="AI905" s="4"/>
      <c r="AJ905" s="5"/>
      <c r="AK905" s="6"/>
      <c r="AL905" s="6"/>
    </row>
    <row r="906">
      <c r="A906" s="1"/>
      <c r="B906" s="7"/>
      <c r="C906" s="8"/>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4"/>
      <c r="AH906" s="4"/>
      <c r="AI906" s="4"/>
      <c r="AJ906" s="5"/>
      <c r="AK906" s="6"/>
      <c r="AL906" s="6"/>
    </row>
    <row r="907">
      <c r="A907" s="1"/>
      <c r="B907" s="7"/>
      <c r="C907" s="8"/>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4"/>
      <c r="AH907" s="4"/>
      <c r="AI907" s="4"/>
      <c r="AJ907" s="5"/>
      <c r="AK907" s="6"/>
      <c r="AL907" s="6"/>
    </row>
    <row r="908">
      <c r="A908" s="1"/>
      <c r="B908" s="7"/>
      <c r="C908" s="8"/>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4"/>
      <c r="AH908" s="4"/>
      <c r="AI908" s="4"/>
      <c r="AJ908" s="5"/>
      <c r="AK908" s="6"/>
      <c r="AL908" s="6"/>
    </row>
    <row r="909">
      <c r="A909" s="1"/>
      <c r="B909" s="7"/>
      <c r="C909" s="8"/>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4"/>
      <c r="AH909" s="4"/>
      <c r="AI909" s="4"/>
      <c r="AJ909" s="5"/>
      <c r="AK909" s="6"/>
      <c r="AL909" s="6"/>
    </row>
    <row r="910">
      <c r="A910" s="1"/>
      <c r="B910" s="7"/>
      <c r="C910" s="8"/>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4"/>
      <c r="AH910" s="4"/>
      <c r="AI910" s="4"/>
      <c r="AJ910" s="5"/>
      <c r="AK910" s="6"/>
      <c r="AL910" s="6"/>
    </row>
    <row r="911">
      <c r="A911" s="1"/>
      <c r="B911" s="7"/>
      <c r="C911" s="8"/>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4"/>
      <c r="AH911" s="4"/>
      <c r="AI911" s="4"/>
      <c r="AJ911" s="5"/>
      <c r="AK911" s="6"/>
      <c r="AL911" s="6"/>
    </row>
    <row r="912">
      <c r="A912" s="1"/>
      <c r="B912" s="7"/>
      <c r="C912" s="8"/>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4"/>
      <c r="AH912" s="4"/>
      <c r="AI912" s="4"/>
      <c r="AJ912" s="5"/>
      <c r="AK912" s="6"/>
      <c r="AL912" s="6"/>
    </row>
    <row r="913">
      <c r="A913" s="1"/>
      <c r="B913" s="7"/>
      <c r="C913" s="8"/>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4"/>
      <c r="AH913" s="4"/>
      <c r="AI913" s="4"/>
      <c r="AJ913" s="5"/>
      <c r="AK913" s="6"/>
      <c r="AL913" s="6"/>
    </row>
    <row r="914">
      <c r="A914" s="1"/>
      <c r="B914" s="7"/>
      <c r="C914" s="8"/>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4"/>
      <c r="AH914" s="4"/>
      <c r="AI914" s="4"/>
      <c r="AJ914" s="5"/>
      <c r="AK914" s="6"/>
      <c r="AL914" s="6"/>
    </row>
    <row r="915">
      <c r="A915" s="1"/>
      <c r="B915" s="7"/>
      <c r="C915" s="8"/>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4"/>
      <c r="AH915" s="4"/>
      <c r="AI915" s="4"/>
      <c r="AJ915" s="5"/>
      <c r="AK915" s="6"/>
      <c r="AL915" s="6"/>
    </row>
    <row r="916">
      <c r="A916" s="1"/>
      <c r="B916" s="7"/>
      <c r="C916" s="8"/>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4"/>
      <c r="AH916" s="4"/>
      <c r="AI916" s="4"/>
      <c r="AJ916" s="5"/>
      <c r="AK916" s="6"/>
      <c r="AL916" s="6"/>
    </row>
    <row r="917">
      <c r="A917" s="1"/>
      <c r="B917" s="7"/>
      <c r="C917" s="8"/>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4"/>
      <c r="AH917" s="4"/>
      <c r="AI917" s="4"/>
      <c r="AJ917" s="5"/>
      <c r="AK917" s="6"/>
      <c r="AL917" s="6"/>
    </row>
    <row r="918">
      <c r="A918" s="1"/>
      <c r="B918" s="7"/>
      <c r="C918" s="8"/>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4"/>
      <c r="AH918" s="4"/>
      <c r="AI918" s="4"/>
      <c r="AJ918" s="5"/>
      <c r="AK918" s="6"/>
      <c r="AL918" s="6"/>
    </row>
    <row r="919">
      <c r="A919" s="1"/>
      <c r="B919" s="7"/>
      <c r="C919" s="8"/>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4"/>
      <c r="AH919" s="4"/>
      <c r="AI919" s="4"/>
      <c r="AJ919" s="5"/>
      <c r="AK919" s="6"/>
      <c r="AL919" s="6"/>
    </row>
    <row r="920">
      <c r="A920" s="1"/>
      <c r="B920" s="7"/>
      <c r="C920" s="8"/>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4"/>
      <c r="AH920" s="4"/>
      <c r="AI920" s="4"/>
      <c r="AJ920" s="5"/>
      <c r="AK920" s="6"/>
      <c r="AL920" s="6"/>
    </row>
    <row r="921">
      <c r="A921" s="1"/>
      <c r="B921" s="7"/>
      <c r="C921" s="8"/>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4"/>
      <c r="AH921" s="4"/>
      <c r="AI921" s="4"/>
      <c r="AJ921" s="5"/>
      <c r="AK921" s="6"/>
      <c r="AL921" s="6"/>
    </row>
    <row r="922">
      <c r="A922" s="1"/>
      <c r="B922" s="7"/>
      <c r="C922" s="8"/>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4"/>
      <c r="AH922" s="4"/>
      <c r="AI922" s="4"/>
      <c r="AJ922" s="5"/>
      <c r="AK922" s="6"/>
      <c r="AL922" s="6"/>
    </row>
    <row r="923">
      <c r="A923" s="1"/>
      <c r="B923" s="7"/>
      <c r="C923" s="8"/>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4"/>
      <c r="AH923" s="4"/>
      <c r="AI923" s="4"/>
      <c r="AJ923" s="5"/>
      <c r="AK923" s="6"/>
      <c r="AL923" s="6"/>
    </row>
    <row r="924">
      <c r="A924" s="1"/>
      <c r="B924" s="7"/>
      <c r="C924" s="8"/>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4"/>
      <c r="AH924" s="4"/>
      <c r="AI924" s="4"/>
      <c r="AJ924" s="5"/>
      <c r="AK924" s="6"/>
      <c r="AL924" s="6"/>
    </row>
    <row r="925">
      <c r="A925" s="1"/>
      <c r="B925" s="7"/>
      <c r="C925" s="8"/>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4"/>
      <c r="AH925" s="4"/>
      <c r="AI925" s="4"/>
      <c r="AJ925" s="5"/>
      <c r="AK925" s="6"/>
      <c r="AL925" s="6"/>
    </row>
    <row r="926">
      <c r="A926" s="1"/>
      <c r="B926" s="7"/>
      <c r="C926" s="8"/>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4"/>
      <c r="AH926" s="4"/>
      <c r="AI926" s="4"/>
      <c r="AJ926" s="5"/>
      <c r="AK926" s="6"/>
      <c r="AL926" s="6"/>
    </row>
    <row r="927">
      <c r="A927" s="1"/>
      <c r="B927" s="7"/>
      <c r="C927" s="8"/>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4"/>
      <c r="AH927" s="4"/>
      <c r="AI927" s="4"/>
      <c r="AJ927" s="5"/>
      <c r="AK927" s="6"/>
      <c r="AL927" s="6"/>
    </row>
    <row r="928">
      <c r="A928" s="1"/>
      <c r="B928" s="7"/>
      <c r="C928" s="8"/>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4"/>
      <c r="AH928" s="4"/>
      <c r="AI928" s="4"/>
      <c r="AJ928" s="5"/>
      <c r="AK928" s="6"/>
      <c r="AL928" s="6"/>
    </row>
    <row r="929">
      <c r="A929" s="1"/>
      <c r="B929" s="7"/>
      <c r="C929" s="8"/>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4"/>
      <c r="AH929" s="4"/>
      <c r="AI929" s="4"/>
      <c r="AJ929" s="5"/>
      <c r="AK929" s="6"/>
      <c r="AL929" s="6"/>
    </row>
    <row r="930">
      <c r="A930" s="1"/>
      <c r="B930" s="7"/>
      <c r="C930" s="8"/>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4"/>
      <c r="AH930" s="4"/>
      <c r="AI930" s="4"/>
      <c r="AJ930" s="5"/>
      <c r="AK930" s="6"/>
      <c r="AL930" s="6"/>
    </row>
    <row r="931">
      <c r="A931" s="1"/>
      <c r="B931" s="7"/>
      <c r="C931" s="8"/>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4"/>
      <c r="AH931" s="4"/>
      <c r="AI931" s="4"/>
      <c r="AJ931" s="5"/>
      <c r="AK931" s="6"/>
      <c r="AL931" s="6"/>
    </row>
    <row r="932">
      <c r="A932" s="1"/>
      <c r="B932" s="7"/>
      <c r="C932" s="8"/>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4"/>
      <c r="AH932" s="4"/>
      <c r="AI932" s="4"/>
      <c r="AJ932" s="5"/>
      <c r="AK932" s="6"/>
      <c r="AL932" s="6"/>
    </row>
    <row r="933">
      <c r="A933" s="1"/>
      <c r="B933" s="7"/>
      <c r="C933" s="8"/>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4"/>
      <c r="AH933" s="4"/>
      <c r="AI933" s="4"/>
      <c r="AJ933" s="5"/>
      <c r="AK933" s="6"/>
      <c r="AL933" s="6"/>
    </row>
    <row r="934">
      <c r="A934" s="1"/>
      <c r="B934" s="7"/>
      <c r="C934" s="8"/>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4"/>
      <c r="AH934" s="4"/>
      <c r="AI934" s="4"/>
      <c r="AJ934" s="5"/>
      <c r="AK934" s="6"/>
      <c r="AL934" s="6"/>
    </row>
    <row r="935">
      <c r="A935" s="1"/>
      <c r="B935" s="7"/>
      <c r="C935" s="8"/>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4"/>
      <c r="AH935" s="4"/>
      <c r="AI935" s="4"/>
      <c r="AJ935" s="5"/>
      <c r="AK935" s="6"/>
      <c r="AL935" s="6"/>
    </row>
    <row r="936">
      <c r="A936" s="1"/>
      <c r="B936" s="7"/>
      <c r="C936" s="8"/>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4"/>
      <c r="AH936" s="4"/>
      <c r="AI936" s="4"/>
      <c r="AJ936" s="5"/>
      <c r="AK936" s="6"/>
      <c r="AL936" s="6"/>
    </row>
    <row r="937">
      <c r="A937" s="1"/>
      <c r="B937" s="7"/>
      <c r="C937" s="8"/>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4"/>
      <c r="AH937" s="4"/>
      <c r="AI937" s="4"/>
      <c r="AJ937" s="5"/>
      <c r="AK937" s="6"/>
      <c r="AL937" s="6"/>
    </row>
    <row r="938">
      <c r="A938" s="1"/>
      <c r="B938" s="7"/>
      <c r="C938" s="8"/>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4"/>
      <c r="AH938" s="4"/>
      <c r="AI938" s="4"/>
      <c r="AJ938" s="5"/>
      <c r="AK938" s="6"/>
      <c r="AL938" s="6"/>
    </row>
    <row r="939">
      <c r="A939" s="1"/>
      <c r="B939" s="7"/>
      <c r="C939" s="8"/>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4"/>
      <c r="AH939" s="4"/>
      <c r="AI939" s="4"/>
      <c r="AJ939" s="5"/>
      <c r="AK939" s="6"/>
      <c r="AL939" s="6"/>
    </row>
    <row r="940">
      <c r="A940" s="1"/>
      <c r="B940" s="7"/>
      <c r="C940" s="8"/>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4"/>
      <c r="AH940" s="4"/>
      <c r="AI940" s="4"/>
      <c r="AJ940" s="5"/>
      <c r="AK940" s="6"/>
      <c r="AL940" s="6"/>
    </row>
    <row r="941">
      <c r="A941" s="1"/>
      <c r="B941" s="7"/>
      <c r="C941" s="8"/>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4"/>
      <c r="AH941" s="4"/>
      <c r="AI941" s="4"/>
      <c r="AJ941" s="5"/>
      <c r="AK941" s="6"/>
      <c r="AL941" s="6"/>
    </row>
    <row r="942">
      <c r="A942" s="1"/>
      <c r="B942" s="7"/>
      <c r="C942" s="8"/>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4"/>
      <c r="AH942" s="4"/>
      <c r="AI942" s="4"/>
      <c r="AJ942" s="5"/>
      <c r="AK942" s="6"/>
      <c r="AL942" s="6"/>
    </row>
    <row r="943">
      <c r="A943" s="1"/>
      <c r="B943" s="7"/>
      <c r="C943" s="8"/>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4"/>
      <c r="AH943" s="4"/>
      <c r="AI943" s="4"/>
      <c r="AJ943" s="5"/>
      <c r="AK943" s="6"/>
      <c r="AL943" s="6"/>
    </row>
    <row r="944">
      <c r="A944" s="1"/>
      <c r="B944" s="7"/>
      <c r="C944" s="8"/>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4"/>
      <c r="AH944" s="4"/>
      <c r="AI944" s="4"/>
      <c r="AJ944" s="5"/>
      <c r="AK944" s="6"/>
      <c r="AL944" s="6"/>
    </row>
    <row r="945">
      <c r="A945" s="1"/>
      <c r="B945" s="7"/>
      <c r="C945" s="8"/>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4"/>
      <c r="AH945" s="4"/>
      <c r="AI945" s="4"/>
      <c r="AJ945" s="5"/>
      <c r="AK945" s="6"/>
      <c r="AL945" s="6"/>
    </row>
    <row r="946">
      <c r="A946" s="1"/>
      <c r="B946" s="7"/>
      <c r="C946" s="8"/>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4"/>
      <c r="AH946" s="4"/>
      <c r="AI946" s="4"/>
      <c r="AJ946" s="5"/>
      <c r="AK946" s="6"/>
      <c r="AL946" s="6"/>
    </row>
    <row r="947">
      <c r="A947" s="1"/>
      <c r="B947" s="7"/>
      <c r="C947" s="8"/>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4"/>
      <c r="AH947" s="4"/>
      <c r="AI947" s="4"/>
      <c r="AJ947" s="5"/>
      <c r="AK947" s="6"/>
      <c r="AL947" s="6"/>
    </row>
    <row r="948">
      <c r="A948" s="1"/>
      <c r="B948" s="7"/>
      <c r="C948" s="8"/>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4"/>
      <c r="AH948" s="4"/>
      <c r="AI948" s="4"/>
      <c r="AJ948" s="5"/>
      <c r="AK948" s="6"/>
      <c r="AL948" s="6"/>
    </row>
    <row r="949">
      <c r="A949" s="1"/>
      <c r="B949" s="7"/>
      <c r="C949" s="8"/>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4"/>
      <c r="AH949" s="4"/>
      <c r="AI949" s="4"/>
      <c r="AJ949" s="5"/>
      <c r="AK949" s="6"/>
      <c r="AL949" s="6"/>
    </row>
    <row r="950">
      <c r="A950" s="1"/>
      <c r="B950" s="7"/>
      <c r="C950" s="8"/>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4"/>
      <c r="AH950" s="4"/>
      <c r="AI950" s="4"/>
      <c r="AJ950" s="5"/>
      <c r="AK950" s="6"/>
      <c r="AL950" s="6"/>
    </row>
    <row r="951">
      <c r="A951" s="1"/>
      <c r="B951" s="7"/>
      <c r="C951" s="8"/>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4"/>
      <c r="AH951" s="4"/>
      <c r="AI951" s="4"/>
      <c r="AJ951" s="5"/>
      <c r="AK951" s="6"/>
      <c r="AL951" s="6"/>
    </row>
    <row r="952">
      <c r="A952" s="1"/>
      <c r="B952" s="7"/>
      <c r="C952" s="8"/>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4"/>
      <c r="AH952" s="4"/>
      <c r="AI952" s="4"/>
      <c r="AJ952" s="5"/>
      <c r="AK952" s="6"/>
      <c r="AL952" s="6"/>
    </row>
    <row r="953">
      <c r="A953" s="1"/>
      <c r="B953" s="7"/>
      <c r="C953" s="8"/>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4"/>
      <c r="AH953" s="4"/>
      <c r="AI953" s="4"/>
      <c r="AJ953" s="5"/>
      <c r="AK953" s="6"/>
      <c r="AL953" s="6"/>
    </row>
    <row r="954">
      <c r="A954" s="1"/>
      <c r="B954" s="7"/>
      <c r="C954" s="8"/>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4"/>
      <c r="AH954" s="4"/>
      <c r="AI954" s="4"/>
      <c r="AJ954" s="5"/>
      <c r="AK954" s="6"/>
      <c r="AL954" s="6"/>
    </row>
    <row r="955">
      <c r="A955" s="1"/>
      <c r="B955" s="7"/>
      <c r="C955" s="8"/>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4"/>
      <c r="AH955" s="4"/>
      <c r="AI955" s="4"/>
      <c r="AJ955" s="5"/>
      <c r="AK955" s="6"/>
      <c r="AL955" s="6"/>
    </row>
    <row r="956">
      <c r="A956" s="1"/>
      <c r="B956" s="7"/>
      <c r="C956" s="8"/>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4"/>
      <c r="AH956" s="4"/>
      <c r="AI956" s="4"/>
      <c r="AJ956" s="5"/>
      <c r="AK956" s="6"/>
      <c r="AL956" s="6"/>
    </row>
    <row r="957">
      <c r="A957" s="1"/>
      <c r="B957" s="7"/>
      <c r="C957" s="8"/>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4"/>
      <c r="AH957" s="4"/>
      <c r="AI957" s="4"/>
      <c r="AJ957" s="5"/>
      <c r="AK957" s="6"/>
      <c r="AL957" s="6"/>
    </row>
    <row r="958">
      <c r="A958" s="1"/>
      <c r="B958" s="7"/>
      <c r="C958" s="8"/>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4"/>
      <c r="AH958" s="4"/>
      <c r="AI958" s="4"/>
      <c r="AJ958" s="5"/>
      <c r="AK958" s="6"/>
      <c r="AL958" s="6"/>
    </row>
    <row r="959">
      <c r="A959" s="1"/>
      <c r="B959" s="7"/>
      <c r="C959" s="8"/>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4"/>
      <c r="AH959" s="4"/>
      <c r="AI959" s="4"/>
      <c r="AJ959" s="5"/>
      <c r="AK959" s="6"/>
      <c r="AL959" s="6"/>
    </row>
    <row r="960">
      <c r="A960" s="1"/>
      <c r="B960" s="7"/>
      <c r="C960" s="8"/>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4"/>
      <c r="AH960" s="4"/>
      <c r="AI960" s="4"/>
      <c r="AJ960" s="5"/>
      <c r="AK960" s="6"/>
      <c r="AL960" s="6"/>
    </row>
    <row r="961">
      <c r="A961" s="1"/>
      <c r="B961" s="7"/>
      <c r="C961" s="8"/>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4"/>
      <c r="AH961" s="4"/>
      <c r="AI961" s="4"/>
      <c r="AJ961" s="5"/>
      <c r="AK961" s="6"/>
      <c r="AL961" s="6"/>
    </row>
    <row r="962">
      <c r="A962" s="1"/>
      <c r="B962" s="7"/>
      <c r="C962" s="8"/>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4"/>
      <c r="AH962" s="4"/>
      <c r="AI962" s="4"/>
      <c r="AJ962" s="5"/>
      <c r="AK962" s="6"/>
      <c r="AL962" s="6"/>
    </row>
    <row r="963">
      <c r="A963" s="1"/>
      <c r="B963" s="7"/>
      <c r="C963" s="8"/>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4"/>
      <c r="AH963" s="4"/>
      <c r="AI963" s="4"/>
      <c r="AJ963" s="5"/>
      <c r="AK963" s="6"/>
      <c r="AL963" s="6"/>
    </row>
    <row r="964">
      <c r="A964" s="1"/>
      <c r="B964" s="7"/>
      <c r="C964" s="8"/>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4"/>
      <c r="AH964" s="4"/>
      <c r="AI964" s="4"/>
      <c r="AJ964" s="5"/>
      <c r="AK964" s="6"/>
      <c r="AL964" s="6"/>
    </row>
    <row r="965">
      <c r="A965" s="1"/>
      <c r="B965" s="7"/>
      <c r="C965" s="8"/>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4"/>
      <c r="AH965" s="4"/>
      <c r="AI965" s="4"/>
      <c r="AJ965" s="5"/>
      <c r="AK965" s="6"/>
      <c r="AL965" s="6"/>
    </row>
    <row r="966">
      <c r="A966" s="1"/>
      <c r="B966" s="7"/>
      <c r="C966" s="8"/>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4"/>
      <c r="AH966" s="4"/>
      <c r="AI966" s="4"/>
      <c r="AJ966" s="5"/>
      <c r="AK966" s="6"/>
      <c r="AL966" s="6"/>
    </row>
    <row r="967">
      <c r="A967" s="1"/>
      <c r="B967" s="7"/>
      <c r="C967" s="8"/>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4"/>
      <c r="AH967" s="4"/>
      <c r="AI967" s="4"/>
      <c r="AJ967" s="5"/>
      <c r="AK967" s="6"/>
      <c r="AL967" s="6"/>
    </row>
    <row r="968">
      <c r="A968" s="1"/>
      <c r="B968" s="7"/>
      <c r="C968" s="8"/>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4"/>
      <c r="AH968" s="4"/>
      <c r="AI968" s="4"/>
      <c r="AJ968" s="5"/>
      <c r="AK968" s="6"/>
      <c r="AL968" s="6"/>
    </row>
    <row r="969">
      <c r="A969" s="1"/>
      <c r="B969" s="7"/>
      <c r="C969" s="8"/>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4"/>
      <c r="AH969" s="4"/>
      <c r="AI969" s="4"/>
      <c r="AJ969" s="5"/>
      <c r="AK969" s="6"/>
      <c r="AL969" s="6"/>
    </row>
    <row r="970">
      <c r="A970" s="1"/>
      <c r="B970" s="7"/>
      <c r="C970" s="8"/>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4"/>
      <c r="AH970" s="4"/>
      <c r="AI970" s="4"/>
      <c r="AJ970" s="5"/>
      <c r="AK970" s="6"/>
      <c r="AL970" s="6"/>
    </row>
    <row r="971">
      <c r="A971" s="1"/>
      <c r="B971" s="7"/>
      <c r="C971" s="8"/>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4"/>
      <c r="AH971" s="4"/>
      <c r="AI971" s="4"/>
      <c r="AJ971" s="5"/>
      <c r="AK971" s="6"/>
      <c r="AL971" s="6"/>
    </row>
    <row r="972">
      <c r="A972" s="1"/>
      <c r="B972" s="7"/>
      <c r="C972" s="8"/>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4"/>
      <c r="AH972" s="4"/>
      <c r="AI972" s="4"/>
      <c r="AJ972" s="5"/>
      <c r="AK972" s="6"/>
      <c r="AL972" s="6"/>
    </row>
    <row r="973">
      <c r="A973" s="1"/>
      <c r="B973" s="7"/>
      <c r="C973" s="8"/>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4"/>
      <c r="AH973" s="4"/>
      <c r="AI973" s="4"/>
      <c r="AJ973" s="5"/>
      <c r="AK973" s="6"/>
      <c r="AL973" s="6"/>
    </row>
    <row r="974">
      <c r="A974" s="1"/>
      <c r="B974" s="7"/>
      <c r="C974" s="8"/>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4"/>
      <c r="AH974" s="4"/>
      <c r="AI974" s="4"/>
      <c r="AJ974" s="5"/>
      <c r="AK974" s="6"/>
      <c r="AL974" s="6"/>
    </row>
    <row r="975">
      <c r="A975" s="1"/>
      <c r="B975" s="7"/>
      <c r="C975" s="8"/>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4"/>
      <c r="AH975" s="4"/>
      <c r="AI975" s="4"/>
      <c r="AJ975" s="5"/>
      <c r="AK975" s="6"/>
      <c r="AL975" s="6"/>
    </row>
    <row r="976">
      <c r="A976" s="1"/>
      <c r="B976" s="7"/>
      <c r="C976" s="8"/>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4"/>
      <c r="AH976" s="4"/>
      <c r="AI976" s="4"/>
      <c r="AJ976" s="5"/>
      <c r="AK976" s="6"/>
      <c r="AL976" s="6"/>
    </row>
    <row r="977">
      <c r="A977" s="1"/>
      <c r="B977" s="7"/>
      <c r="C977" s="8"/>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4"/>
      <c r="AH977" s="4"/>
      <c r="AI977" s="4"/>
      <c r="AJ977" s="5"/>
      <c r="AK977" s="6"/>
      <c r="AL977" s="6"/>
    </row>
    <row r="978">
      <c r="A978" s="1"/>
      <c r="B978" s="7"/>
      <c r="C978" s="8"/>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4"/>
      <c r="AH978" s="4"/>
      <c r="AI978" s="4"/>
      <c r="AJ978" s="5"/>
      <c r="AK978" s="6"/>
      <c r="AL978" s="6"/>
    </row>
    <row r="979">
      <c r="A979" s="1"/>
      <c r="B979" s="7"/>
      <c r="C979" s="8"/>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4"/>
      <c r="AH979" s="4"/>
      <c r="AI979" s="4"/>
      <c r="AJ979" s="5"/>
      <c r="AK979" s="6"/>
      <c r="AL979" s="6"/>
    </row>
    <row r="980">
      <c r="A980" s="1"/>
      <c r="B980" s="7"/>
      <c r="C980" s="8"/>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4"/>
      <c r="AH980" s="4"/>
      <c r="AI980" s="4"/>
      <c r="AJ980" s="5"/>
      <c r="AK980" s="6"/>
      <c r="AL980" s="6"/>
    </row>
    <row r="981">
      <c r="A981" s="1"/>
      <c r="B981" s="7"/>
      <c r="C981" s="8"/>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4"/>
      <c r="AH981" s="4"/>
      <c r="AI981" s="4"/>
      <c r="AJ981" s="5"/>
      <c r="AK981" s="6"/>
      <c r="AL981" s="6"/>
    </row>
    <row r="982">
      <c r="A982" s="1"/>
      <c r="B982" s="7"/>
      <c r="C982" s="8"/>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4"/>
      <c r="AH982" s="4"/>
      <c r="AI982" s="4"/>
      <c r="AJ982" s="5"/>
      <c r="AK982" s="6"/>
      <c r="AL982" s="6"/>
    </row>
    <row r="983">
      <c r="A983" s="1"/>
      <c r="B983" s="7"/>
      <c r="C983" s="8"/>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4"/>
      <c r="AH983" s="4"/>
      <c r="AI983" s="4"/>
      <c r="AJ983" s="5"/>
      <c r="AK983" s="6"/>
      <c r="AL983" s="6"/>
    </row>
    <row r="984">
      <c r="A984" s="1"/>
      <c r="B984" s="7"/>
      <c r="C984" s="8"/>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4"/>
      <c r="AH984" s="4"/>
      <c r="AI984" s="4"/>
      <c r="AJ984" s="5"/>
      <c r="AK984" s="6"/>
      <c r="AL984" s="6"/>
    </row>
    <row r="985">
      <c r="A985" s="1"/>
      <c r="B985" s="7"/>
      <c r="C985" s="8"/>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4"/>
      <c r="AH985" s="4"/>
      <c r="AI985" s="4"/>
      <c r="AJ985" s="5"/>
      <c r="AK985" s="6"/>
      <c r="AL985" s="6"/>
    </row>
    <row r="986">
      <c r="A986" s="1"/>
      <c r="B986" s="7"/>
      <c r="C986" s="8"/>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4"/>
      <c r="AH986" s="4"/>
      <c r="AI986" s="4"/>
      <c r="AJ986" s="5"/>
      <c r="AK986" s="6"/>
      <c r="AL986" s="6"/>
    </row>
    <row r="987">
      <c r="A987" s="1"/>
      <c r="B987" s="7"/>
      <c r="C987" s="8"/>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4"/>
      <c r="AH987" s="4"/>
      <c r="AI987" s="4"/>
      <c r="AJ987" s="5"/>
      <c r="AK987" s="6"/>
      <c r="AL987" s="6"/>
    </row>
    <row r="988">
      <c r="A988" s="1"/>
      <c r="B988" s="7"/>
      <c r="C988" s="8"/>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4"/>
      <c r="AH988" s="4"/>
      <c r="AI988" s="4"/>
      <c r="AJ988" s="5"/>
      <c r="AK988" s="6"/>
      <c r="AL988" s="6"/>
    </row>
    <row r="989">
      <c r="A989" s="1"/>
      <c r="B989" s="7"/>
      <c r="C989" s="8"/>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4"/>
      <c r="AH989" s="4"/>
      <c r="AI989" s="4"/>
      <c r="AJ989" s="5"/>
      <c r="AK989" s="6"/>
      <c r="AL989" s="6"/>
    </row>
    <row r="990">
      <c r="A990" s="1"/>
      <c r="B990" s="7"/>
      <c r="C990" s="8"/>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4"/>
      <c r="AH990" s="4"/>
      <c r="AI990" s="4"/>
      <c r="AJ990" s="5"/>
      <c r="AK990" s="6"/>
      <c r="AL990" s="6"/>
    </row>
    <row r="991">
      <c r="A991" s="1"/>
      <c r="B991" s="7"/>
      <c r="C991" s="8"/>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4"/>
      <c r="AH991" s="4"/>
      <c r="AI991" s="4"/>
      <c r="AJ991" s="5"/>
      <c r="AK991" s="6"/>
      <c r="AL991" s="6"/>
    </row>
    <row r="992">
      <c r="A992" s="1"/>
      <c r="B992" s="7"/>
      <c r="C992" s="8"/>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4"/>
      <c r="AH992" s="4"/>
      <c r="AI992" s="4"/>
      <c r="AJ992" s="5"/>
      <c r="AK992" s="6"/>
      <c r="AL992" s="6"/>
    </row>
    <row r="993">
      <c r="A993" s="1"/>
      <c r="B993" s="7"/>
      <c r="C993" s="8"/>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4"/>
      <c r="AH993" s="4"/>
      <c r="AI993" s="4"/>
      <c r="AJ993" s="5"/>
      <c r="AK993" s="6"/>
      <c r="AL993" s="6"/>
    </row>
    <row r="994">
      <c r="A994" s="1"/>
      <c r="B994" s="7"/>
      <c r="C994" s="8"/>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4"/>
      <c r="AH994" s="4"/>
      <c r="AI994" s="4"/>
      <c r="AJ994" s="5"/>
      <c r="AK994" s="6"/>
      <c r="AL994" s="6"/>
    </row>
    <row r="995">
      <c r="A995" s="1"/>
      <c r="B995" s="7"/>
      <c r="C995" s="8"/>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4"/>
      <c r="AH995" s="4"/>
      <c r="AI995" s="4"/>
      <c r="AJ995" s="5"/>
      <c r="AK995" s="6"/>
      <c r="AL995" s="6"/>
    </row>
    <row r="996">
      <c r="A996" s="1"/>
      <c r="B996" s="7"/>
      <c r="C996" s="8"/>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4"/>
      <c r="AH996" s="4"/>
      <c r="AI996" s="4"/>
      <c r="AJ996" s="5"/>
      <c r="AK996" s="6"/>
      <c r="AL996" s="6"/>
    </row>
    <row r="997">
      <c r="A997" s="1"/>
      <c r="B997" s="7"/>
      <c r="C997" s="8"/>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4"/>
      <c r="AH997" s="4"/>
      <c r="AI997" s="4"/>
      <c r="AJ997" s="5"/>
      <c r="AK997" s="6"/>
      <c r="AL997" s="6"/>
    </row>
    <row r="998">
      <c r="A998" s="1"/>
      <c r="B998" s="7"/>
      <c r="C998" s="8"/>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4"/>
      <c r="AH998" s="4"/>
      <c r="AI998" s="4"/>
      <c r="AJ998" s="5"/>
      <c r="AK998" s="6"/>
      <c r="AL998" s="6"/>
    </row>
    <row r="999">
      <c r="A999" s="1"/>
      <c r="B999" s="7"/>
      <c r="C999" s="8"/>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4"/>
      <c r="AH999" s="4"/>
      <c r="AI999" s="4"/>
      <c r="AJ999" s="5"/>
      <c r="AK999" s="6"/>
      <c r="AL999" s="6"/>
    </row>
    <row r="1000">
      <c r="A1000" s="1"/>
      <c r="B1000" s="7"/>
      <c r="C1000" s="8"/>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4"/>
      <c r="AH1000" s="4"/>
      <c r="AI1000" s="4"/>
      <c r="AJ1000" s="5"/>
      <c r="AK1000" s="6"/>
      <c r="AL1000" s="6"/>
    </row>
    <row r="1001">
      <c r="A1001" s="1"/>
      <c r="B1001" s="7"/>
      <c r="C1001" s="8"/>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4"/>
      <c r="AH1001" s="4"/>
      <c r="AI1001" s="4"/>
      <c r="AJ1001" s="5"/>
      <c r="AK1001" s="6"/>
      <c r="AL1001" s="6"/>
    </row>
    <row r="1002">
      <c r="A1002" s="1"/>
      <c r="B1002" s="7"/>
      <c r="C1002" s="8"/>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4"/>
      <c r="AH1002" s="4"/>
      <c r="AI1002" s="4"/>
      <c r="AJ1002" s="5"/>
      <c r="AK1002" s="6"/>
      <c r="AL1002" s="6"/>
    </row>
    <row r="1003">
      <c r="A1003" s="1"/>
      <c r="B1003" s="7"/>
      <c r="C1003" s="8"/>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4"/>
      <c r="AH1003" s="4"/>
      <c r="AI1003" s="4"/>
      <c r="AJ1003" s="5"/>
      <c r="AK1003" s="6"/>
      <c r="AL1003" s="6"/>
    </row>
    <row r="1004">
      <c r="A1004" s="1"/>
      <c r="B1004" s="7"/>
      <c r="C1004" s="8"/>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4"/>
      <c r="AH1004" s="4"/>
      <c r="AI1004" s="4"/>
      <c r="AJ1004" s="5"/>
      <c r="AK1004" s="6"/>
      <c r="AL1004" s="6"/>
    </row>
    <row r="1005">
      <c r="A1005" s="1"/>
      <c r="B1005" s="7"/>
      <c r="C1005" s="8"/>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4"/>
      <c r="AH1005" s="4"/>
      <c r="AI1005" s="4"/>
      <c r="AJ1005" s="5"/>
      <c r="AK1005" s="6"/>
      <c r="AL1005" s="6"/>
    </row>
    <row r="1006">
      <c r="A1006" s="1"/>
      <c r="B1006" s="7"/>
      <c r="C1006" s="8"/>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4"/>
      <c r="AH1006" s="4"/>
      <c r="AI1006" s="4"/>
      <c r="AJ1006" s="5"/>
      <c r="AK1006" s="6"/>
      <c r="AL1006" s="6"/>
    </row>
    <row r="1007">
      <c r="A1007" s="1"/>
      <c r="B1007" s="7"/>
      <c r="C1007" s="8"/>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4"/>
      <c r="AH1007" s="4"/>
      <c r="AI1007" s="4"/>
      <c r="AJ1007" s="5"/>
      <c r="AK1007" s="6"/>
      <c r="AL1007" s="6"/>
    </row>
    <row r="1008">
      <c r="A1008" s="1"/>
      <c r="B1008" s="7"/>
      <c r="C1008" s="8"/>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4"/>
      <c r="AH1008" s="4"/>
      <c r="AI1008" s="4"/>
      <c r="AJ1008" s="5"/>
      <c r="AK1008" s="6"/>
      <c r="AL1008" s="6"/>
    </row>
    <row r="1009">
      <c r="A1009" s="1"/>
      <c r="B1009" s="7"/>
      <c r="C1009" s="8"/>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4"/>
      <c r="AH1009" s="4"/>
      <c r="AI1009" s="4"/>
      <c r="AJ1009" s="5"/>
      <c r="AK1009" s="6"/>
      <c r="AL1009" s="6"/>
    </row>
    <row r="1010">
      <c r="A1010" s="1"/>
      <c r="B1010" s="7"/>
      <c r="C1010" s="8"/>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4"/>
      <c r="AH1010" s="4"/>
      <c r="AI1010" s="4"/>
      <c r="AJ1010" s="5"/>
      <c r="AK1010" s="6"/>
      <c r="AL1010" s="6"/>
    </row>
    <row r="1011">
      <c r="A1011" s="1"/>
      <c r="B1011" s="7"/>
      <c r="C1011" s="8"/>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4"/>
      <c r="AH1011" s="4"/>
      <c r="AI1011" s="4"/>
      <c r="AJ1011" s="5"/>
      <c r="AK1011" s="6"/>
      <c r="AL1011" s="6"/>
    </row>
    <row r="1012">
      <c r="A1012" s="1"/>
      <c r="B1012" s="7"/>
      <c r="C1012" s="8"/>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4"/>
      <c r="AH1012" s="4"/>
      <c r="AI1012" s="4"/>
      <c r="AJ1012" s="5"/>
      <c r="AK1012" s="6"/>
      <c r="AL1012" s="6"/>
    </row>
    <row r="1013">
      <c r="A1013" s="1"/>
      <c r="B1013" s="7"/>
      <c r="C1013" s="8"/>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4"/>
      <c r="AH1013" s="4"/>
      <c r="AI1013" s="4"/>
      <c r="AJ1013" s="5"/>
      <c r="AK1013" s="6"/>
      <c r="AL1013" s="6"/>
    </row>
    <row r="1014">
      <c r="A1014" s="1"/>
      <c r="B1014" s="7"/>
      <c r="C1014" s="8"/>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4"/>
      <c r="AH1014" s="4"/>
      <c r="AI1014" s="4"/>
      <c r="AJ1014" s="5"/>
      <c r="AK1014" s="6"/>
      <c r="AL1014" s="6"/>
    </row>
    <row r="1015">
      <c r="A1015" s="1"/>
      <c r="B1015" s="7"/>
      <c r="C1015" s="8"/>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4"/>
      <c r="AH1015" s="4"/>
      <c r="AI1015" s="4"/>
      <c r="AJ1015" s="5"/>
      <c r="AK1015" s="6"/>
      <c r="AL1015" s="6"/>
    </row>
    <row r="1016">
      <c r="A1016" s="1"/>
      <c r="B1016" s="7"/>
      <c r="C1016" s="8"/>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4"/>
      <c r="AH1016" s="4"/>
      <c r="AI1016" s="4"/>
      <c r="AJ1016" s="5"/>
      <c r="AK1016" s="6"/>
      <c r="AL1016" s="6"/>
    </row>
    <row r="1017">
      <c r="A1017" s="1"/>
      <c r="B1017" s="7"/>
      <c r="C1017" s="8"/>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4"/>
      <c r="AH1017" s="4"/>
      <c r="AI1017" s="4"/>
      <c r="AJ1017" s="5"/>
      <c r="AK1017" s="6"/>
      <c r="AL1017" s="6"/>
    </row>
    <row r="1018">
      <c r="A1018" s="1"/>
      <c r="B1018" s="7"/>
      <c r="C1018" s="8"/>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4"/>
      <c r="AH1018" s="4"/>
      <c r="AI1018" s="4"/>
      <c r="AJ1018" s="5"/>
      <c r="AK1018" s="6"/>
      <c r="AL1018" s="6"/>
    </row>
    <row r="1019">
      <c r="A1019" s="1"/>
      <c r="B1019" s="7"/>
      <c r="C1019" s="8"/>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4"/>
      <c r="AH1019" s="4"/>
      <c r="AI1019" s="4"/>
      <c r="AJ1019" s="5"/>
      <c r="AK1019" s="6"/>
      <c r="AL1019" s="6"/>
    </row>
    <row r="1020">
      <c r="A1020" s="1"/>
      <c r="B1020" s="7"/>
      <c r="C1020" s="8"/>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4"/>
      <c r="AH1020" s="4"/>
      <c r="AI1020" s="4"/>
      <c r="AJ1020" s="5"/>
      <c r="AK1020" s="6"/>
      <c r="AL1020" s="6"/>
    </row>
    <row r="1021">
      <c r="A1021" s="1"/>
      <c r="B1021" s="7"/>
      <c r="C1021" s="8"/>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4"/>
      <c r="AH1021" s="4"/>
      <c r="AI1021" s="4"/>
      <c r="AJ1021" s="5"/>
      <c r="AK1021" s="6"/>
      <c r="AL1021" s="6"/>
    </row>
    <row r="1022">
      <c r="A1022" s="1"/>
      <c r="B1022" s="7"/>
      <c r="C1022" s="8"/>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4"/>
      <c r="AH1022" s="4"/>
      <c r="AI1022" s="4"/>
      <c r="AJ1022" s="5"/>
      <c r="AK1022" s="6"/>
      <c r="AL1022" s="6"/>
    </row>
    <row r="1023">
      <c r="A1023" s="1"/>
      <c r="B1023" s="7"/>
      <c r="C1023" s="8"/>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4"/>
      <c r="AH1023" s="4"/>
      <c r="AI1023" s="4"/>
      <c r="AJ1023" s="5"/>
      <c r="AK1023" s="6"/>
      <c r="AL1023" s="6"/>
    </row>
    <row r="1024">
      <c r="A1024" s="1"/>
      <c r="B1024" s="7"/>
      <c r="C1024" s="8"/>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4"/>
      <c r="AH1024" s="4"/>
      <c r="AI1024" s="4"/>
      <c r="AJ1024" s="5"/>
      <c r="AK1024" s="6"/>
      <c r="AL1024" s="6"/>
    </row>
    <row r="1025">
      <c r="A1025" s="1"/>
      <c r="B1025" s="7"/>
      <c r="C1025" s="8"/>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4"/>
      <c r="AH1025" s="4"/>
      <c r="AI1025" s="4"/>
      <c r="AJ1025" s="5"/>
      <c r="AK1025" s="6"/>
      <c r="AL1025" s="6"/>
    </row>
    <row r="1026">
      <c r="A1026" s="1"/>
      <c r="B1026" s="7"/>
      <c r="C1026" s="8"/>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4"/>
      <c r="AH1026" s="4"/>
      <c r="AI1026" s="4"/>
      <c r="AJ1026" s="5"/>
      <c r="AK1026" s="6"/>
      <c r="AL1026" s="6"/>
    </row>
    <row r="1027">
      <c r="A1027" s="1"/>
      <c r="B1027" s="7"/>
      <c r="C1027" s="8"/>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4"/>
      <c r="AH1027" s="4"/>
      <c r="AI1027" s="4"/>
      <c r="AJ1027" s="5"/>
      <c r="AK1027" s="6"/>
      <c r="AL1027" s="6"/>
    </row>
    <row r="1028">
      <c r="A1028" s="1"/>
      <c r="B1028" s="7"/>
      <c r="C1028" s="8"/>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4"/>
      <c r="AH1028" s="4"/>
      <c r="AI1028" s="4"/>
      <c r="AJ1028" s="5"/>
      <c r="AK1028" s="6"/>
      <c r="AL1028" s="6"/>
    </row>
    <row r="1029">
      <c r="A1029" s="1"/>
      <c r="B1029" s="7"/>
      <c r="C1029" s="8"/>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4"/>
      <c r="AH1029" s="4"/>
      <c r="AI1029" s="4"/>
      <c r="AJ1029" s="5"/>
      <c r="AK1029" s="6"/>
      <c r="AL1029" s="6"/>
    </row>
    <row r="1030">
      <c r="A1030" s="1"/>
      <c r="B1030" s="7"/>
      <c r="C1030" s="8"/>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4"/>
      <c r="AH1030" s="4"/>
      <c r="AI1030" s="4"/>
      <c r="AJ1030" s="5"/>
      <c r="AK1030" s="6"/>
      <c r="AL1030" s="6"/>
    </row>
    <row r="1031">
      <c r="A1031" s="1"/>
      <c r="B1031" s="7"/>
      <c r="C1031" s="8"/>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4"/>
      <c r="AH1031" s="4"/>
      <c r="AI1031" s="4"/>
      <c r="AJ1031" s="5"/>
      <c r="AK1031" s="6"/>
      <c r="AL1031" s="6"/>
    </row>
    <row r="1032">
      <c r="A1032" s="1"/>
      <c r="B1032" s="7"/>
      <c r="C1032" s="8"/>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4"/>
      <c r="AH1032" s="4"/>
      <c r="AI1032" s="4"/>
      <c r="AJ1032" s="5"/>
      <c r="AK1032" s="6"/>
      <c r="AL1032" s="6"/>
    </row>
    <row r="1033">
      <c r="A1033" s="1"/>
      <c r="B1033" s="7"/>
      <c r="C1033" s="8"/>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4"/>
      <c r="AH1033" s="4"/>
      <c r="AI1033" s="4"/>
      <c r="AJ1033" s="5"/>
      <c r="AK1033" s="6"/>
      <c r="AL1033" s="6"/>
    </row>
    <row r="1034">
      <c r="A1034" s="1"/>
      <c r="B1034" s="7"/>
      <c r="C1034" s="8"/>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4"/>
      <c r="AH1034" s="4"/>
      <c r="AI1034" s="4"/>
      <c r="AJ1034" s="5"/>
      <c r="AK1034" s="6"/>
      <c r="AL1034" s="6"/>
    </row>
    <row r="1035">
      <c r="A1035" s="1"/>
      <c r="B1035" s="7"/>
      <c r="C1035" s="8"/>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4"/>
      <c r="AH1035" s="4"/>
      <c r="AI1035" s="4"/>
      <c r="AJ1035" s="5"/>
      <c r="AK1035" s="6"/>
      <c r="AL1035" s="6"/>
    </row>
    <row r="1036">
      <c r="A1036" s="1"/>
      <c r="B1036" s="7"/>
      <c r="C1036" s="8"/>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4"/>
      <c r="AH1036" s="4"/>
      <c r="AI1036" s="4"/>
      <c r="AJ1036" s="5"/>
      <c r="AK1036" s="6"/>
      <c r="AL1036" s="6"/>
    </row>
    <row r="1037">
      <c r="A1037" s="1"/>
      <c r="B1037" s="7"/>
      <c r="C1037" s="8"/>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4"/>
      <c r="AH1037" s="4"/>
      <c r="AI1037" s="4"/>
      <c r="AJ1037" s="5"/>
      <c r="AK1037" s="6"/>
      <c r="AL1037" s="6"/>
    </row>
    <row r="1038">
      <c r="A1038" s="1"/>
      <c r="B1038" s="7"/>
      <c r="C1038" s="8"/>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4"/>
      <c r="AH1038" s="4"/>
      <c r="AI1038" s="4"/>
      <c r="AJ1038" s="5"/>
      <c r="AK1038" s="6"/>
      <c r="AL1038" s="6"/>
    </row>
    <row r="1039">
      <c r="A1039" s="1"/>
      <c r="B1039" s="7"/>
      <c r="C1039" s="8"/>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4"/>
      <c r="AH1039" s="4"/>
      <c r="AI1039" s="4"/>
      <c r="AJ1039" s="5"/>
      <c r="AK1039" s="6"/>
      <c r="AL1039" s="6"/>
    </row>
    <row r="1040">
      <c r="A1040" s="1"/>
      <c r="B1040" s="7"/>
      <c r="C1040" s="8"/>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4"/>
      <c r="AH1040" s="4"/>
      <c r="AI1040" s="4"/>
      <c r="AJ1040" s="5"/>
      <c r="AK1040" s="6"/>
      <c r="AL1040" s="6"/>
    </row>
    <row r="1041">
      <c r="A1041" s="1"/>
      <c r="B1041" s="7"/>
      <c r="C1041" s="8"/>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4"/>
      <c r="AH1041" s="4"/>
      <c r="AI1041" s="4"/>
      <c r="AJ1041" s="5"/>
      <c r="AK1041" s="6"/>
      <c r="AL1041" s="6"/>
    </row>
    <row r="1042">
      <c r="A1042" s="1"/>
      <c r="B1042" s="7"/>
      <c r="C1042" s="8"/>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4"/>
      <c r="AH1042" s="4"/>
      <c r="AI1042" s="4"/>
      <c r="AJ1042" s="5"/>
      <c r="AK1042" s="6"/>
      <c r="AL1042" s="6"/>
    </row>
    <row r="1043">
      <c r="A1043" s="1"/>
      <c r="B1043" s="7"/>
      <c r="C1043" s="8"/>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4"/>
      <c r="AH1043" s="4"/>
      <c r="AI1043" s="4"/>
      <c r="AJ1043" s="5"/>
      <c r="AK1043" s="6"/>
      <c r="AL1043" s="6"/>
    </row>
    <row r="1044">
      <c r="A1044" s="1"/>
      <c r="B1044" s="7"/>
      <c r="C1044" s="8"/>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4"/>
      <c r="AH1044" s="4"/>
      <c r="AI1044" s="4"/>
      <c r="AJ1044" s="5"/>
      <c r="AK1044" s="6"/>
      <c r="AL1044" s="6"/>
    </row>
    <row r="1045">
      <c r="A1045" s="1"/>
      <c r="B1045" s="7"/>
      <c r="C1045" s="8"/>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4"/>
      <c r="AH1045" s="4"/>
      <c r="AI1045" s="4"/>
      <c r="AJ1045" s="5"/>
      <c r="AK1045" s="6"/>
      <c r="AL1045" s="6"/>
    </row>
    <row r="1046">
      <c r="A1046" s="1"/>
      <c r="B1046" s="7"/>
      <c r="C1046" s="8"/>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4"/>
      <c r="AH1046" s="4"/>
      <c r="AI1046" s="4"/>
      <c r="AJ1046" s="5"/>
      <c r="AK1046" s="6"/>
      <c r="AL1046" s="6"/>
    </row>
    <row r="1047">
      <c r="A1047" s="1"/>
      <c r="B1047" s="7"/>
      <c r="C1047" s="8"/>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4"/>
      <c r="AH1047" s="4"/>
      <c r="AI1047" s="4"/>
      <c r="AJ1047" s="5"/>
      <c r="AK1047" s="6"/>
      <c r="AL1047" s="6"/>
    </row>
    <row r="1048">
      <c r="A1048" s="1"/>
      <c r="B1048" s="7"/>
      <c r="C1048" s="8"/>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4"/>
      <c r="AH1048" s="4"/>
      <c r="AI1048" s="4"/>
      <c r="AJ1048" s="5"/>
      <c r="AK1048" s="6"/>
      <c r="AL1048" s="6"/>
    </row>
    <row r="1049">
      <c r="A1049" s="1"/>
      <c r="B1049" s="7"/>
      <c r="C1049" s="8"/>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4"/>
      <c r="AH1049" s="4"/>
      <c r="AI1049" s="4"/>
      <c r="AJ1049" s="5"/>
      <c r="AK1049" s="6"/>
      <c r="AL1049" s="6"/>
    </row>
    <row r="1050">
      <c r="A1050" s="1"/>
      <c r="B1050" s="7"/>
      <c r="C1050" s="8"/>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4"/>
      <c r="AH1050" s="4"/>
      <c r="AI1050" s="4"/>
      <c r="AJ1050" s="5"/>
      <c r="AK1050" s="6"/>
      <c r="AL1050" s="6"/>
    </row>
    <row r="1051">
      <c r="A1051" s="1"/>
      <c r="B1051" s="7"/>
      <c r="C1051" s="8"/>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4"/>
      <c r="AH1051" s="4"/>
      <c r="AI1051" s="4"/>
      <c r="AJ1051" s="5"/>
      <c r="AK1051" s="6"/>
      <c r="AL1051" s="6"/>
    </row>
    <row r="1052">
      <c r="A1052" s="1"/>
      <c r="B1052" s="7"/>
      <c r="C1052" s="8"/>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4"/>
      <c r="AH1052" s="4"/>
      <c r="AI1052" s="4"/>
      <c r="AJ1052" s="5"/>
      <c r="AK1052" s="6"/>
      <c r="AL1052" s="6"/>
    </row>
    <row r="1053">
      <c r="A1053" s="1"/>
      <c r="B1053" s="7"/>
      <c r="C1053" s="8"/>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4"/>
      <c r="AH1053" s="4"/>
      <c r="AI1053" s="4"/>
      <c r="AJ1053" s="5"/>
      <c r="AK1053" s="6"/>
      <c r="AL1053" s="6"/>
    </row>
    <row r="1054">
      <c r="A1054" s="1"/>
      <c r="B1054" s="7"/>
      <c r="C1054" s="8"/>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4"/>
      <c r="AH1054" s="4"/>
      <c r="AI1054" s="4"/>
      <c r="AJ1054" s="5"/>
      <c r="AK1054" s="6"/>
      <c r="AL1054" s="6"/>
    </row>
    <row r="1055">
      <c r="A1055" s="1"/>
      <c r="B1055" s="7"/>
      <c r="C1055" s="8"/>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4"/>
      <c r="AH1055" s="4"/>
      <c r="AI1055" s="4"/>
      <c r="AJ1055" s="5"/>
      <c r="AK1055" s="6"/>
      <c r="AL1055" s="6"/>
    </row>
    <row r="1056">
      <c r="A1056" s="1"/>
      <c r="B1056" s="7"/>
      <c r="C1056" s="8"/>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4"/>
      <c r="AH1056" s="4"/>
      <c r="AI1056" s="4"/>
      <c r="AJ1056" s="5"/>
      <c r="AK1056" s="6"/>
      <c r="AL1056" s="6"/>
    </row>
    <row r="1057">
      <c r="A1057" s="1"/>
      <c r="B1057" s="7"/>
      <c r="C1057" s="8"/>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4"/>
      <c r="AH1057" s="4"/>
      <c r="AI1057" s="4"/>
      <c r="AJ1057" s="5"/>
      <c r="AK1057" s="6"/>
      <c r="AL1057" s="6"/>
    </row>
    <row r="1058">
      <c r="A1058" s="1"/>
      <c r="B1058" s="7"/>
      <c r="C1058" s="8"/>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4"/>
      <c r="AH1058" s="4"/>
      <c r="AI1058" s="4"/>
      <c r="AJ1058" s="5"/>
      <c r="AK1058" s="6"/>
      <c r="AL1058" s="6"/>
    </row>
    <row r="1059">
      <c r="A1059" s="1"/>
      <c r="B1059" s="7"/>
      <c r="C1059" s="8"/>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4"/>
      <c r="AH1059" s="4"/>
      <c r="AI1059" s="4"/>
      <c r="AJ1059" s="5"/>
      <c r="AK1059" s="6"/>
      <c r="AL1059" s="6"/>
    </row>
    <row r="1060">
      <c r="A1060" s="1"/>
      <c r="B1060" s="7"/>
      <c r="C1060" s="8"/>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4"/>
      <c r="AH1060" s="4"/>
      <c r="AI1060" s="4"/>
      <c r="AJ1060" s="5"/>
      <c r="AK1060" s="6"/>
      <c r="AL1060" s="6"/>
    </row>
    <row r="1061">
      <c r="A1061" s="1"/>
      <c r="B1061" s="7"/>
      <c r="C1061" s="8"/>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4"/>
      <c r="AH1061" s="4"/>
      <c r="AI1061" s="4"/>
      <c r="AJ1061" s="5"/>
      <c r="AK1061" s="6"/>
      <c r="AL1061" s="6"/>
    </row>
    <row r="1062">
      <c r="A1062" s="1"/>
      <c r="B1062" s="7"/>
      <c r="C1062" s="8"/>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4"/>
      <c r="AH1062" s="4"/>
      <c r="AI1062" s="4"/>
      <c r="AJ1062" s="5"/>
      <c r="AK1062" s="6"/>
      <c r="AL1062" s="6"/>
    </row>
    <row r="1063">
      <c r="A1063" s="1"/>
      <c r="B1063" s="7"/>
      <c r="C1063" s="8"/>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4"/>
      <c r="AH1063" s="4"/>
      <c r="AI1063" s="4"/>
      <c r="AJ1063" s="5"/>
      <c r="AK1063" s="6"/>
      <c r="AL1063" s="6"/>
    </row>
    <row r="1064">
      <c r="A1064" s="1"/>
      <c r="B1064" s="7"/>
      <c r="C1064" s="8"/>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4"/>
      <c r="AH1064" s="4"/>
      <c r="AI1064" s="4"/>
      <c r="AJ1064" s="5"/>
      <c r="AK1064" s="6"/>
      <c r="AL1064" s="6"/>
    </row>
    <row r="1065">
      <c r="A1065" s="1"/>
      <c r="B1065" s="7"/>
      <c r="C1065" s="8"/>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4"/>
      <c r="AH1065" s="4"/>
      <c r="AI1065" s="4"/>
      <c r="AJ1065" s="5"/>
      <c r="AK1065" s="6"/>
      <c r="AL1065" s="6"/>
    </row>
    <row r="1066">
      <c r="A1066" s="1"/>
      <c r="B1066" s="7"/>
      <c r="C1066" s="8"/>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4"/>
      <c r="AH1066" s="4"/>
      <c r="AI1066" s="4"/>
      <c r="AJ1066" s="5"/>
      <c r="AK1066" s="6"/>
      <c r="AL1066" s="6"/>
    </row>
    <row r="1067">
      <c r="A1067" s="1"/>
      <c r="B1067" s="7"/>
      <c r="C1067" s="8"/>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4"/>
      <c r="AH1067" s="4"/>
      <c r="AI1067" s="4"/>
      <c r="AJ1067" s="5"/>
      <c r="AK1067" s="6"/>
      <c r="AL1067" s="6"/>
    </row>
    <row r="1068">
      <c r="A1068" s="1"/>
      <c r="B1068" s="7"/>
      <c r="C1068" s="8"/>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4"/>
      <c r="AH1068" s="4"/>
      <c r="AI1068" s="4"/>
      <c r="AJ1068" s="5"/>
      <c r="AK1068" s="6"/>
      <c r="AL1068" s="6"/>
    </row>
    <row r="1069">
      <c r="A1069" s="1"/>
      <c r="B1069" s="7"/>
      <c r="C1069" s="8"/>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4"/>
      <c r="AH1069" s="4"/>
      <c r="AI1069" s="4"/>
      <c r="AJ1069" s="5"/>
      <c r="AK1069" s="6"/>
      <c r="AL1069" s="6"/>
    </row>
    <row r="1070">
      <c r="A1070" s="1"/>
      <c r="B1070" s="7"/>
      <c r="C1070" s="8"/>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4"/>
      <c r="AH1070" s="4"/>
      <c r="AI1070" s="4"/>
      <c r="AJ1070" s="5"/>
      <c r="AK1070" s="6"/>
      <c r="AL1070" s="6"/>
    </row>
    <row r="1071">
      <c r="A1071" s="1"/>
      <c r="B1071" s="7"/>
      <c r="C1071" s="8"/>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4"/>
      <c r="AH1071" s="4"/>
      <c r="AI1071" s="4"/>
      <c r="AJ1071" s="5"/>
      <c r="AK1071" s="6"/>
      <c r="AL1071" s="6"/>
    </row>
    <row r="1072">
      <c r="A1072" s="1"/>
      <c r="B1072" s="7"/>
      <c r="C1072" s="8"/>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4"/>
      <c r="AH1072" s="4"/>
      <c r="AI1072" s="4"/>
      <c r="AJ1072" s="5"/>
      <c r="AK1072" s="6"/>
      <c r="AL1072" s="6"/>
    </row>
    <row r="1073">
      <c r="A1073" s="1"/>
      <c r="B1073" s="7"/>
      <c r="C1073" s="8"/>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4"/>
      <c r="AH1073" s="4"/>
      <c r="AI1073" s="4"/>
      <c r="AJ1073" s="5"/>
      <c r="AK1073" s="6"/>
      <c r="AL1073" s="6"/>
    </row>
    <row r="1074">
      <c r="A1074" s="1"/>
      <c r="B1074" s="7"/>
      <c r="C1074" s="8"/>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4"/>
      <c r="AH1074" s="4"/>
      <c r="AI1074" s="4"/>
      <c r="AJ1074" s="5"/>
      <c r="AK1074" s="6"/>
      <c r="AL1074" s="6"/>
    </row>
    <row r="1075">
      <c r="A1075" s="1"/>
      <c r="B1075" s="7"/>
      <c r="C1075" s="8"/>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4"/>
      <c r="AH1075" s="4"/>
      <c r="AI1075" s="4"/>
      <c r="AJ1075" s="5"/>
      <c r="AK1075" s="6"/>
      <c r="AL1075" s="6"/>
    </row>
    <row r="1076">
      <c r="A1076" s="1"/>
      <c r="B1076" s="7"/>
      <c r="C1076" s="8"/>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4"/>
      <c r="AH1076" s="4"/>
      <c r="AI1076" s="4"/>
      <c r="AJ1076" s="5"/>
      <c r="AK1076" s="6"/>
      <c r="AL1076" s="6"/>
    </row>
  </sheetData>
  <mergeCells count="7">
    <mergeCell ref="D3:AI3"/>
    <mergeCell ref="D23:AI23"/>
    <mergeCell ref="D44:AI44"/>
    <mergeCell ref="D55:AI55"/>
    <mergeCell ref="D72:AI72"/>
    <mergeCell ref="D84:AI84"/>
    <mergeCell ref="D102:AI10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2.63" defaultRowHeight="15.75"/>
  <cols>
    <col customWidth="1" min="1" max="1" width="4.13"/>
    <col customWidth="1" min="2" max="2" width="36.25"/>
    <col customWidth="1" min="3" max="3" width="6.38"/>
    <col customWidth="1" min="4" max="21" width="8.5"/>
    <col customWidth="1" min="22" max="23" width="11.25"/>
    <col customWidth="1" min="24" max="32" width="7.63"/>
    <col customWidth="1" min="33" max="34" width="7.38"/>
    <col customWidth="1" min="35" max="35" width="7.63"/>
    <col customWidth="1" min="36" max="36" width="16.38"/>
  </cols>
  <sheetData>
    <row r="1">
      <c r="A1" s="231" t="s">
        <v>67</v>
      </c>
      <c r="B1" s="2"/>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c r="A2" s="1"/>
      <c r="B2" s="8"/>
      <c r="C2" s="8"/>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c r="A3" s="11"/>
      <c r="B3" s="12"/>
      <c r="C3" s="12"/>
      <c r="D3" s="19" t="s">
        <v>2</v>
      </c>
      <c r="E3" s="19" t="s">
        <v>3</v>
      </c>
      <c r="F3" s="19" t="s">
        <v>4</v>
      </c>
      <c r="G3" s="19" t="s">
        <v>5</v>
      </c>
      <c r="H3" s="19" t="s">
        <v>2</v>
      </c>
      <c r="I3" s="19" t="s">
        <v>3</v>
      </c>
      <c r="J3" s="19" t="s">
        <v>4</v>
      </c>
      <c r="K3" s="19" t="s">
        <v>5</v>
      </c>
      <c r="L3" s="19" t="s">
        <v>2</v>
      </c>
      <c r="M3" s="19" t="s">
        <v>3</v>
      </c>
      <c r="N3" s="19" t="s">
        <v>4</v>
      </c>
      <c r="O3" s="19" t="s">
        <v>5</v>
      </c>
      <c r="P3" s="19" t="s">
        <v>2</v>
      </c>
      <c r="Q3" s="19" t="s">
        <v>3</v>
      </c>
      <c r="R3" s="19" t="s">
        <v>4</v>
      </c>
      <c r="S3" s="19" t="s">
        <v>5</v>
      </c>
      <c r="T3" s="19" t="s">
        <v>2</v>
      </c>
      <c r="U3" s="19" t="s">
        <v>3</v>
      </c>
      <c r="V3" s="19" t="s">
        <v>4</v>
      </c>
      <c r="W3" s="19" t="s">
        <v>5</v>
      </c>
      <c r="X3" s="19" t="s">
        <v>2</v>
      </c>
      <c r="Y3" s="19" t="s">
        <v>3</v>
      </c>
      <c r="Z3" s="19" t="s">
        <v>4</v>
      </c>
      <c r="AA3" s="19" t="s">
        <v>5</v>
      </c>
      <c r="AB3" s="19" t="s">
        <v>2</v>
      </c>
      <c r="AC3" s="19" t="s">
        <v>3</v>
      </c>
      <c r="AD3" s="19" t="s">
        <v>4</v>
      </c>
      <c r="AE3" s="19" t="s">
        <v>5</v>
      </c>
      <c r="AF3" s="19" t="s">
        <v>2</v>
      </c>
      <c r="AG3" s="19" t="s">
        <v>3</v>
      </c>
      <c r="AH3" s="19" t="s">
        <v>4</v>
      </c>
      <c r="AI3" s="19" t="s">
        <v>5</v>
      </c>
      <c r="AJ3" s="21"/>
    </row>
    <row r="4">
      <c r="A4" s="15"/>
      <c r="B4" s="17"/>
      <c r="C4" s="17"/>
      <c r="D4" s="25">
        <v>2018.0</v>
      </c>
      <c r="E4" s="25">
        <v>2018.0</v>
      </c>
      <c r="F4" s="25">
        <v>2018.0</v>
      </c>
      <c r="G4" s="25">
        <v>2018.0</v>
      </c>
      <c r="H4" s="25">
        <v>2019.0</v>
      </c>
      <c r="I4" s="25">
        <v>2019.0</v>
      </c>
      <c r="J4" s="25">
        <v>2019.0</v>
      </c>
      <c r="K4" s="25">
        <v>2019.0</v>
      </c>
      <c r="L4" s="25">
        <v>2020.0</v>
      </c>
      <c r="M4" s="25">
        <v>2020.0</v>
      </c>
      <c r="N4" s="25">
        <v>2020.0</v>
      </c>
      <c r="O4" s="25">
        <v>2020.0</v>
      </c>
      <c r="P4" s="26">
        <v>2021.0</v>
      </c>
      <c r="Q4" s="26">
        <v>2021.0</v>
      </c>
      <c r="R4" s="26">
        <v>2021.0</v>
      </c>
      <c r="S4" s="26">
        <v>2021.0</v>
      </c>
      <c r="T4" s="26">
        <v>2022.0</v>
      </c>
      <c r="U4" s="26">
        <v>2022.0</v>
      </c>
      <c r="V4" s="26">
        <v>2022.0</v>
      </c>
      <c r="W4" s="26">
        <v>2022.0</v>
      </c>
      <c r="X4" s="26">
        <v>2023.0</v>
      </c>
      <c r="Y4" s="26">
        <v>2023.0</v>
      </c>
      <c r="Z4" s="26">
        <v>2023.0</v>
      </c>
      <c r="AA4" s="26">
        <v>2023.0</v>
      </c>
      <c r="AB4" s="26">
        <v>2024.0</v>
      </c>
      <c r="AC4" s="26">
        <v>2024.0</v>
      </c>
      <c r="AD4" s="26">
        <v>2024.0</v>
      </c>
      <c r="AE4" s="26">
        <v>2024.0</v>
      </c>
      <c r="AF4" s="26">
        <v>2025.0</v>
      </c>
      <c r="AG4" s="26">
        <v>2025.0</v>
      </c>
      <c r="AH4" s="26">
        <v>2025.0</v>
      </c>
      <c r="AI4" s="26">
        <v>2025.0</v>
      </c>
      <c r="AJ4" s="232"/>
    </row>
    <row r="5">
      <c r="A5" s="1"/>
      <c r="B5" s="24" t="s">
        <v>6</v>
      </c>
      <c r="C5" s="24"/>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row>
    <row r="6">
      <c r="A6" s="1"/>
      <c r="B6" s="234" t="s">
        <v>68</v>
      </c>
      <c r="C6" s="31"/>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row>
    <row r="7">
      <c r="A7" s="1"/>
      <c r="B7" s="34"/>
      <c r="C7" s="34"/>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row>
    <row r="8">
      <c r="A8" s="1"/>
      <c r="B8" s="41" t="s">
        <v>69</v>
      </c>
      <c r="C8" s="41"/>
      <c r="D8" s="235"/>
      <c r="E8" s="235"/>
      <c r="F8" s="235"/>
      <c r="G8" s="235"/>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row>
    <row r="9">
      <c r="A9" s="1"/>
      <c r="B9" s="237" t="s">
        <v>70</v>
      </c>
      <c r="C9" s="34"/>
      <c r="D9" s="107">
        <v>112940.0</v>
      </c>
      <c r="E9" s="107">
        <v>75449.0</v>
      </c>
      <c r="F9" s="107">
        <v>105148.0</v>
      </c>
      <c r="G9" s="107">
        <v>114885.0</v>
      </c>
      <c r="H9" s="107">
        <v>78610.0</v>
      </c>
      <c r="I9" s="107">
        <v>75985.0</v>
      </c>
      <c r="J9" s="107">
        <v>65980.0</v>
      </c>
      <c r="K9" s="107">
        <v>86920.0</v>
      </c>
      <c r="L9" s="107">
        <v>102644.0</v>
      </c>
      <c r="M9" s="107">
        <v>148741.0</v>
      </c>
      <c r="N9" s="107">
        <v>185675.0</v>
      </c>
      <c r="O9" s="107">
        <v>242811.0</v>
      </c>
      <c r="P9" s="107">
        <v>229287.0</v>
      </c>
      <c r="Q9" s="107">
        <v>585243.0</v>
      </c>
      <c r="R9" s="107">
        <v>311768.0</v>
      </c>
      <c r="S9" s="107">
        <v>319319.0</v>
      </c>
      <c r="T9" s="107">
        <v>277927.0</v>
      </c>
      <c r="U9" s="107">
        <v>233740.0</v>
      </c>
      <c r="V9" s="107">
        <v>188477.0</v>
      </c>
      <c r="W9" s="107">
        <v>165893.0</v>
      </c>
      <c r="X9" s="108">
        <v>218849.0</v>
      </c>
      <c r="Y9" s="108">
        <v>204595.0</v>
      </c>
      <c r="Z9" s="108">
        <v>238259.0</v>
      </c>
      <c r="AA9" s="108">
        <v>176108.0</v>
      </c>
      <c r="AB9" s="107">
        <v>178534.0</v>
      </c>
      <c r="AC9" s="107">
        <v>182198.0</v>
      </c>
      <c r="AD9" s="107">
        <v>217230.0</v>
      </c>
      <c r="AE9" s="107">
        <v>226583.0</v>
      </c>
      <c r="AF9" s="107">
        <v>216223.0</v>
      </c>
      <c r="AG9" s="107">
        <v>115241.0</v>
      </c>
      <c r="AH9" s="107">
        <v>115475.0</v>
      </c>
      <c r="AI9" s="107">
        <v>120865.0</v>
      </c>
      <c r="AJ9" s="107"/>
    </row>
    <row r="10">
      <c r="A10" s="47"/>
      <c r="B10" s="94" t="s">
        <v>71</v>
      </c>
      <c r="C10" s="238"/>
      <c r="D10" s="235">
        <v>19793.0</v>
      </c>
      <c r="E10" s="235">
        <v>45946.0</v>
      </c>
      <c r="F10" s="235">
        <v>28263.0</v>
      </c>
      <c r="G10" s="235">
        <v>30374.0</v>
      </c>
      <c r="H10" s="235">
        <v>48335.0</v>
      </c>
      <c r="I10" s="235">
        <v>45440.0</v>
      </c>
      <c r="J10" s="235">
        <v>55549.0</v>
      </c>
      <c r="K10" s="235">
        <v>28963.0</v>
      </c>
      <c r="L10" s="235">
        <v>16000.0</v>
      </c>
      <c r="M10" s="235">
        <v>3999.0</v>
      </c>
      <c r="N10" s="235" t="s">
        <v>37</v>
      </c>
      <c r="O10" s="235" t="s">
        <v>37</v>
      </c>
      <c r="P10" s="235" t="s">
        <v>37</v>
      </c>
      <c r="Q10" s="235" t="s">
        <v>37</v>
      </c>
      <c r="R10" s="235" t="s">
        <v>37</v>
      </c>
      <c r="S10" s="235" t="s">
        <v>37</v>
      </c>
      <c r="T10" s="235">
        <v>40026.0</v>
      </c>
      <c r="U10" s="235" t="s">
        <v>37</v>
      </c>
      <c r="V10" s="235" t="s">
        <v>37</v>
      </c>
      <c r="W10" s="235" t="s">
        <v>37</v>
      </c>
      <c r="X10" s="239" t="s">
        <v>37</v>
      </c>
      <c r="Y10" s="239" t="s">
        <v>37</v>
      </c>
      <c r="Z10" s="239" t="s">
        <v>37</v>
      </c>
      <c r="AA10" s="239" t="s">
        <v>37</v>
      </c>
      <c r="AB10" s="235" t="s">
        <v>37</v>
      </c>
      <c r="AC10" s="235" t="s">
        <v>37</v>
      </c>
      <c r="AD10" s="235" t="s">
        <v>37</v>
      </c>
      <c r="AE10" s="235">
        <v>0.0</v>
      </c>
      <c r="AF10" s="235" t="s">
        <v>37</v>
      </c>
      <c r="AG10" s="235" t="s">
        <v>37</v>
      </c>
      <c r="AH10" s="235" t="s">
        <v>37</v>
      </c>
      <c r="AI10" s="235" t="s">
        <v>37</v>
      </c>
      <c r="AJ10" s="235"/>
    </row>
    <row r="11">
      <c r="A11" s="1"/>
      <c r="B11" s="237" t="s">
        <v>72</v>
      </c>
      <c r="C11" s="34"/>
      <c r="D11" s="107" t="s">
        <v>37</v>
      </c>
      <c r="E11" s="107" t="s">
        <v>37</v>
      </c>
      <c r="F11" s="107" t="s">
        <v>37</v>
      </c>
      <c r="G11" s="107" t="s">
        <v>37</v>
      </c>
      <c r="H11" s="107" t="s">
        <v>37</v>
      </c>
      <c r="I11" s="107" t="s">
        <v>37</v>
      </c>
      <c r="J11" s="107" t="s">
        <v>37</v>
      </c>
      <c r="K11" s="107" t="s">
        <v>37</v>
      </c>
      <c r="L11" s="107" t="s">
        <v>37</v>
      </c>
      <c r="M11" s="107" t="s">
        <v>37</v>
      </c>
      <c r="N11" s="107" t="s">
        <v>37</v>
      </c>
      <c r="O11" s="107" t="s">
        <v>37</v>
      </c>
      <c r="P11" s="107" t="s">
        <v>37</v>
      </c>
      <c r="Q11" s="107" t="s">
        <v>37</v>
      </c>
      <c r="R11" s="107" t="s">
        <v>37</v>
      </c>
      <c r="S11" s="107" t="s">
        <v>37</v>
      </c>
      <c r="T11" s="107" t="s">
        <v>37</v>
      </c>
      <c r="U11" s="107">
        <v>74733.0</v>
      </c>
      <c r="V11" s="107">
        <v>119840.0</v>
      </c>
      <c r="W11" s="107">
        <v>96914.0</v>
      </c>
      <c r="X11" s="108">
        <v>55582.0</v>
      </c>
      <c r="Y11" s="108">
        <v>42256.0</v>
      </c>
      <c r="Z11" s="108">
        <v>12467.0</v>
      </c>
      <c r="AA11" s="108">
        <v>5725.0</v>
      </c>
      <c r="AB11" s="107">
        <v>2485.0</v>
      </c>
      <c r="AC11" s="107">
        <v>0.0</v>
      </c>
      <c r="AD11" s="107">
        <v>0.0</v>
      </c>
      <c r="AE11" s="107">
        <v>3780.0</v>
      </c>
      <c r="AF11" s="107">
        <v>0.0</v>
      </c>
      <c r="AG11" s="107">
        <v>0.0</v>
      </c>
      <c r="AH11" s="107">
        <v>0.0</v>
      </c>
      <c r="AI11" s="107">
        <v>0.0</v>
      </c>
      <c r="AJ11" s="107"/>
    </row>
    <row r="12">
      <c r="A12" s="1"/>
      <c r="B12" s="94" t="s">
        <v>73</v>
      </c>
      <c r="C12" s="41"/>
      <c r="D12" s="235" t="s">
        <v>37</v>
      </c>
      <c r="E12" s="235" t="s">
        <v>37</v>
      </c>
      <c r="F12" s="235" t="s">
        <v>37</v>
      </c>
      <c r="G12" s="235" t="s">
        <v>37</v>
      </c>
      <c r="H12" s="235" t="s">
        <v>37</v>
      </c>
      <c r="I12" s="235" t="s">
        <v>37</v>
      </c>
      <c r="J12" s="235" t="s">
        <v>37</v>
      </c>
      <c r="K12" s="235" t="s">
        <v>37</v>
      </c>
      <c r="L12" s="235" t="s">
        <v>37</v>
      </c>
      <c r="M12" s="235" t="s">
        <v>37</v>
      </c>
      <c r="N12" s="235" t="s">
        <v>37</v>
      </c>
      <c r="O12" s="235" t="s">
        <v>37</v>
      </c>
      <c r="P12" s="235" t="s">
        <v>37</v>
      </c>
      <c r="Q12" s="235" t="s">
        <v>37</v>
      </c>
      <c r="R12" s="235" t="s">
        <v>37</v>
      </c>
      <c r="S12" s="235" t="s">
        <v>37</v>
      </c>
      <c r="T12" s="235">
        <v>1000.0</v>
      </c>
      <c r="U12" s="235">
        <v>750.0</v>
      </c>
      <c r="V12" s="235">
        <v>750.0</v>
      </c>
      <c r="W12" s="235">
        <v>750.0</v>
      </c>
      <c r="X12" s="239">
        <v>1091.0</v>
      </c>
      <c r="Y12" s="239">
        <v>1170.0</v>
      </c>
      <c r="Z12" s="239">
        <v>1487.0</v>
      </c>
      <c r="AA12" s="239">
        <v>1407.0</v>
      </c>
      <c r="AB12" s="235">
        <v>1270.0</v>
      </c>
      <c r="AC12" s="235">
        <v>1334.0</v>
      </c>
      <c r="AD12" s="235">
        <v>1312.0</v>
      </c>
      <c r="AE12" s="235">
        <v>200.0</v>
      </c>
      <c r="AF12" s="235">
        <v>200.0</v>
      </c>
      <c r="AG12" s="235">
        <v>200.0</v>
      </c>
      <c r="AH12" s="235">
        <v>0.0</v>
      </c>
      <c r="AI12" s="235">
        <v>0.0</v>
      </c>
      <c r="AJ12" s="235"/>
    </row>
    <row r="13">
      <c r="A13" s="1"/>
      <c r="B13" s="237" t="s">
        <v>74</v>
      </c>
      <c r="C13" s="60"/>
      <c r="D13" s="107">
        <v>5783.0</v>
      </c>
      <c r="E13" s="107">
        <v>5771.0</v>
      </c>
      <c r="F13" s="107">
        <v>5795.0</v>
      </c>
      <c r="G13" s="107">
        <v>5596.0</v>
      </c>
      <c r="H13" s="107">
        <v>6074.0</v>
      </c>
      <c r="I13" s="107">
        <v>6169.0</v>
      </c>
      <c r="J13" s="107">
        <v>6178.0</v>
      </c>
      <c r="K13" s="107">
        <v>6177.0</v>
      </c>
      <c r="L13" s="107">
        <v>6184.0</v>
      </c>
      <c r="M13" s="107">
        <v>6177.0</v>
      </c>
      <c r="N13" s="107">
        <v>3664.0</v>
      </c>
      <c r="O13" s="107">
        <v>3664.0</v>
      </c>
      <c r="P13" s="107">
        <v>60.0</v>
      </c>
      <c r="Q13" s="107">
        <v>1061.0</v>
      </c>
      <c r="R13" s="107">
        <v>1065.0</v>
      </c>
      <c r="S13" s="107">
        <v>1000.0</v>
      </c>
      <c r="T13" s="107" t="s">
        <v>37</v>
      </c>
      <c r="U13" s="107" t="s">
        <v>37</v>
      </c>
      <c r="V13" s="107" t="s">
        <v>37</v>
      </c>
      <c r="W13" s="107" t="s">
        <v>37</v>
      </c>
      <c r="X13" s="108" t="s">
        <v>37</v>
      </c>
      <c r="Y13" s="108" t="s">
        <v>37</v>
      </c>
      <c r="Z13" s="108" t="s">
        <v>37</v>
      </c>
      <c r="AA13" s="108" t="s">
        <v>37</v>
      </c>
      <c r="AB13" s="107" t="s">
        <v>37</v>
      </c>
      <c r="AC13" s="107" t="s">
        <v>37</v>
      </c>
      <c r="AD13" s="107" t="s">
        <v>37</v>
      </c>
      <c r="AE13" s="107" t="s">
        <v>37</v>
      </c>
      <c r="AF13" s="107" t="s">
        <v>37</v>
      </c>
      <c r="AG13" s="107" t="s">
        <v>37</v>
      </c>
      <c r="AH13" s="107" t="s">
        <v>37</v>
      </c>
      <c r="AI13" s="107" t="s">
        <v>37</v>
      </c>
      <c r="AJ13" s="107"/>
    </row>
    <row r="14">
      <c r="A14" s="1"/>
      <c r="B14" s="94" t="s">
        <v>75</v>
      </c>
      <c r="C14" s="41"/>
      <c r="D14" s="235">
        <v>95613.0</v>
      </c>
      <c r="E14" s="235">
        <v>102692.0</v>
      </c>
      <c r="F14" s="235">
        <v>108533.0</v>
      </c>
      <c r="G14" s="235">
        <v>139430.0</v>
      </c>
      <c r="H14" s="235">
        <v>113369.0</v>
      </c>
      <c r="I14" s="235">
        <v>127166.0</v>
      </c>
      <c r="J14" s="235">
        <v>127340.0</v>
      </c>
      <c r="K14" s="235">
        <v>154756.0</v>
      </c>
      <c r="L14" s="235">
        <v>129708.0</v>
      </c>
      <c r="M14" s="235">
        <v>111460.0</v>
      </c>
      <c r="N14" s="235">
        <v>116914.0</v>
      </c>
      <c r="O14" s="235">
        <v>158050.0</v>
      </c>
      <c r="P14" s="235">
        <v>125609.0</v>
      </c>
      <c r="Q14" s="235">
        <v>139019.0</v>
      </c>
      <c r="R14" s="235">
        <v>190667.0</v>
      </c>
      <c r="S14" s="235">
        <v>245235.0</v>
      </c>
      <c r="T14" s="235">
        <v>199300.0</v>
      </c>
      <c r="U14" s="235">
        <v>199619.0</v>
      </c>
      <c r="V14" s="235">
        <v>184794.0</v>
      </c>
      <c r="W14" s="235">
        <v>256708.0</v>
      </c>
      <c r="X14" s="239">
        <v>212346.0</v>
      </c>
      <c r="Y14" s="239">
        <v>217437.0</v>
      </c>
      <c r="Z14" s="239">
        <v>232118.0</v>
      </c>
      <c r="AA14" s="239">
        <v>306307.0</v>
      </c>
      <c r="AB14" s="235">
        <v>284239.0</v>
      </c>
      <c r="AC14" s="235">
        <v>281674.0</v>
      </c>
      <c r="AD14" s="235">
        <v>297330.0</v>
      </c>
      <c r="AE14" s="235">
        <v>370110.0</v>
      </c>
      <c r="AF14" s="235">
        <v>304914.0</v>
      </c>
      <c r="AG14" s="235">
        <v>295778.0</v>
      </c>
      <c r="AH14" s="235">
        <v>308900.0</v>
      </c>
      <c r="AI14" s="235">
        <v>360166.0</v>
      </c>
      <c r="AJ14" s="235"/>
    </row>
    <row r="15">
      <c r="A15" s="1"/>
      <c r="B15" s="237" t="s">
        <v>76</v>
      </c>
      <c r="C15" s="34"/>
      <c r="D15" s="107">
        <v>13183.0</v>
      </c>
      <c r="E15" s="107">
        <v>21155.0</v>
      </c>
      <c r="F15" s="107">
        <v>16306.0</v>
      </c>
      <c r="G15" s="107">
        <v>16417.0</v>
      </c>
      <c r="H15" s="107">
        <v>35612.0</v>
      </c>
      <c r="I15" s="107">
        <v>33386.0</v>
      </c>
      <c r="J15" s="107">
        <v>38576.0</v>
      </c>
      <c r="K15" s="107">
        <v>36172.0</v>
      </c>
      <c r="L15" s="107">
        <v>31286.0</v>
      </c>
      <c r="M15" s="107">
        <v>24962.0</v>
      </c>
      <c r="N15" s="107">
        <v>24733.0</v>
      </c>
      <c r="O15" s="107">
        <v>21609.0</v>
      </c>
      <c r="P15" s="107">
        <v>32317.0</v>
      </c>
      <c r="Q15" s="107">
        <v>37636.0</v>
      </c>
      <c r="R15" s="107">
        <v>47324.0</v>
      </c>
      <c r="S15" s="107">
        <v>63394.0</v>
      </c>
      <c r="T15" s="107">
        <v>73165.0</v>
      </c>
      <c r="U15" s="107">
        <v>75105.0</v>
      </c>
      <c r="V15" s="107">
        <v>70743.0</v>
      </c>
      <c r="W15" s="107">
        <v>73643.0</v>
      </c>
      <c r="X15" s="108">
        <v>73531.0</v>
      </c>
      <c r="Y15" s="108">
        <v>70817.0</v>
      </c>
      <c r="Z15" s="108">
        <v>71549.0</v>
      </c>
      <c r="AA15" s="108">
        <v>69865.0</v>
      </c>
      <c r="AB15" s="107">
        <v>77485.0</v>
      </c>
      <c r="AC15" s="107">
        <v>69598.0</v>
      </c>
      <c r="AD15" s="107">
        <v>61995.0</v>
      </c>
      <c r="AE15" s="107">
        <v>55328.0</v>
      </c>
      <c r="AF15" s="107">
        <v>56577.0</v>
      </c>
      <c r="AG15" s="107">
        <v>61758.0</v>
      </c>
      <c r="AH15" s="107">
        <v>67721.0</v>
      </c>
      <c r="AI15" s="107">
        <v>77000.0</v>
      </c>
      <c r="AJ15" s="107"/>
    </row>
    <row r="16">
      <c r="A16" s="1"/>
      <c r="B16" s="94" t="s">
        <v>77</v>
      </c>
      <c r="C16" s="238"/>
      <c r="D16" s="235" t="s">
        <v>37</v>
      </c>
      <c r="E16" s="235" t="s">
        <v>37</v>
      </c>
      <c r="F16" s="235" t="s">
        <v>37</v>
      </c>
      <c r="G16" s="235" t="s">
        <v>37</v>
      </c>
      <c r="H16" s="235" t="s">
        <v>37</v>
      </c>
      <c r="I16" s="235" t="s">
        <v>37</v>
      </c>
      <c r="J16" s="235" t="s">
        <v>37</v>
      </c>
      <c r="K16" s="235" t="s">
        <v>37</v>
      </c>
      <c r="L16" s="235" t="s">
        <v>37</v>
      </c>
      <c r="M16" s="235" t="s">
        <v>37</v>
      </c>
      <c r="N16" s="235" t="s">
        <v>37</v>
      </c>
      <c r="O16" s="235">
        <v>2096.0</v>
      </c>
      <c r="P16" s="235" t="s">
        <v>37</v>
      </c>
      <c r="Q16" s="235" t="s">
        <v>37</v>
      </c>
      <c r="R16" s="235" t="s">
        <v>37</v>
      </c>
      <c r="S16" s="235" t="s">
        <v>37</v>
      </c>
      <c r="T16" s="235" t="s">
        <v>37</v>
      </c>
      <c r="U16" s="235" t="s">
        <v>37</v>
      </c>
      <c r="V16" s="235" t="s">
        <v>37</v>
      </c>
      <c r="W16" s="235" t="s">
        <v>37</v>
      </c>
      <c r="X16" s="239" t="s">
        <v>37</v>
      </c>
      <c r="Y16" s="239" t="s">
        <v>37</v>
      </c>
      <c r="Z16" s="239" t="s">
        <v>37</v>
      </c>
      <c r="AA16" s="239" t="s">
        <v>37</v>
      </c>
      <c r="AB16" s="235" t="s">
        <v>37</v>
      </c>
      <c r="AC16" s="235" t="s">
        <v>37</v>
      </c>
      <c r="AD16" s="235" t="s">
        <v>37</v>
      </c>
      <c r="AE16" s="235" t="s">
        <v>37</v>
      </c>
      <c r="AF16" s="235" t="s">
        <v>37</v>
      </c>
      <c r="AG16" s="235" t="s">
        <v>37</v>
      </c>
      <c r="AH16" s="235" t="s">
        <v>37</v>
      </c>
      <c r="AI16" s="235" t="s">
        <v>37</v>
      </c>
      <c r="AJ16" s="235"/>
    </row>
    <row r="17">
      <c r="A17" s="47"/>
      <c r="B17" s="240" t="s">
        <v>78</v>
      </c>
      <c r="C17" s="241"/>
      <c r="D17" s="107" t="s">
        <v>37</v>
      </c>
      <c r="E17" s="107" t="s">
        <v>37</v>
      </c>
      <c r="F17" s="107" t="s">
        <v>37</v>
      </c>
      <c r="G17" s="107" t="s">
        <v>37</v>
      </c>
      <c r="H17" s="107" t="s">
        <v>37</v>
      </c>
      <c r="I17" s="107" t="s">
        <v>37</v>
      </c>
      <c r="J17" s="107" t="s">
        <v>37</v>
      </c>
      <c r="K17" s="107" t="s">
        <v>37</v>
      </c>
      <c r="L17" s="107" t="s">
        <v>37</v>
      </c>
      <c r="M17" s="107" t="s">
        <v>37</v>
      </c>
      <c r="N17" s="107" t="s">
        <v>37</v>
      </c>
      <c r="O17" s="107" t="s">
        <v>37</v>
      </c>
      <c r="P17" s="107" t="s">
        <v>37</v>
      </c>
      <c r="Q17" s="107" t="s">
        <v>37</v>
      </c>
      <c r="R17" s="107" t="s">
        <v>37</v>
      </c>
      <c r="S17" s="107" t="s">
        <v>37</v>
      </c>
      <c r="T17" s="107" t="s">
        <v>37</v>
      </c>
      <c r="U17" s="107" t="s">
        <v>37</v>
      </c>
      <c r="V17" s="107" t="s">
        <v>37</v>
      </c>
      <c r="W17" s="107" t="s">
        <v>37</v>
      </c>
      <c r="X17" s="108" t="s">
        <v>37</v>
      </c>
      <c r="Y17" s="108" t="s">
        <v>37</v>
      </c>
      <c r="Z17" s="108" t="s">
        <v>37</v>
      </c>
      <c r="AA17" s="108" t="s">
        <v>37</v>
      </c>
      <c r="AB17" s="107" t="s">
        <v>37</v>
      </c>
      <c r="AC17" s="107" t="s">
        <v>37</v>
      </c>
      <c r="AD17" s="107" t="s">
        <v>37</v>
      </c>
      <c r="AE17" s="107" t="s">
        <v>37</v>
      </c>
      <c r="AF17" s="107" t="s">
        <v>37</v>
      </c>
      <c r="AG17" s="107" t="s">
        <v>37</v>
      </c>
      <c r="AH17" s="107" t="s">
        <v>37</v>
      </c>
      <c r="AI17" s="107" t="s">
        <v>37</v>
      </c>
      <c r="AJ17" s="107"/>
    </row>
    <row r="18">
      <c r="A18" s="1"/>
      <c r="B18" s="242" t="s">
        <v>79</v>
      </c>
      <c r="C18" s="243"/>
      <c r="D18" s="244">
        <v>247312.0</v>
      </c>
      <c r="E18" s="244">
        <v>251013.0</v>
      </c>
      <c r="F18" s="244">
        <v>264045.0</v>
      </c>
      <c r="G18" s="244">
        <v>306702.0</v>
      </c>
      <c r="H18" s="244">
        <v>282000.0</v>
      </c>
      <c r="I18" s="244">
        <v>288146.0</v>
      </c>
      <c r="J18" s="244">
        <v>293623.0</v>
      </c>
      <c r="K18" s="244">
        <v>312988.0</v>
      </c>
      <c r="L18" s="244">
        <v>285822.0</v>
      </c>
      <c r="M18" s="244">
        <v>295339.0</v>
      </c>
      <c r="N18" s="244">
        <v>330986.0</v>
      </c>
      <c r="O18" s="244">
        <v>428230.0</v>
      </c>
      <c r="P18" s="244">
        <v>387273.0</v>
      </c>
      <c r="Q18" s="244">
        <v>762959.0</v>
      </c>
      <c r="R18" s="244">
        <v>550824.0</v>
      </c>
      <c r="S18" s="244">
        <v>628948.0</v>
      </c>
      <c r="T18" s="244">
        <v>591418.0</v>
      </c>
      <c r="U18" s="244">
        <v>583947.0</v>
      </c>
      <c r="V18" s="244">
        <v>564604.0</v>
      </c>
      <c r="W18" s="244">
        <v>593908.0</v>
      </c>
      <c r="X18" s="245">
        <v>561399.0</v>
      </c>
      <c r="Y18" s="245">
        <v>536275.0</v>
      </c>
      <c r="Z18" s="245">
        <v>555880.0</v>
      </c>
      <c r="AA18" s="245">
        <v>559412.0</v>
      </c>
      <c r="AB18" s="244">
        <v>544013.0</v>
      </c>
      <c r="AC18" s="244">
        <v>534804.0</v>
      </c>
      <c r="AD18" s="244">
        <v>577867.0</v>
      </c>
      <c r="AE18" s="244">
        <v>656001.0</v>
      </c>
      <c r="AF18" s="244">
        <v>577914.0</v>
      </c>
      <c r="AG18" s="244">
        <v>472977.0</v>
      </c>
      <c r="AH18" s="244">
        <v>492096.0</v>
      </c>
      <c r="AI18" s="244">
        <v>558031.0</v>
      </c>
      <c r="AJ18" s="244"/>
    </row>
    <row r="19">
      <c r="A19" s="1"/>
      <c r="B19" s="81"/>
      <c r="C19" s="8"/>
      <c r="D19" s="107"/>
      <c r="E19" s="107"/>
      <c r="F19" s="107"/>
      <c r="G19" s="107"/>
      <c r="H19" s="107"/>
      <c r="I19" s="107"/>
      <c r="J19" s="107"/>
      <c r="K19" s="107"/>
      <c r="L19" s="107"/>
      <c r="M19" s="107"/>
      <c r="N19" s="107"/>
      <c r="O19" s="107"/>
      <c r="P19" s="107"/>
      <c r="Q19" s="107"/>
      <c r="R19" s="107"/>
      <c r="S19" s="107"/>
      <c r="T19" s="107"/>
      <c r="U19" s="107"/>
      <c r="V19" s="107"/>
      <c r="W19" s="107"/>
      <c r="X19" s="93"/>
      <c r="Y19" s="93"/>
      <c r="Z19" s="93"/>
      <c r="AA19" s="93"/>
      <c r="AB19" s="107"/>
      <c r="AC19" s="107"/>
      <c r="AD19" s="107"/>
      <c r="AE19" s="107"/>
      <c r="AF19" s="107"/>
      <c r="AG19" s="107"/>
      <c r="AH19" s="107"/>
      <c r="AI19" s="107"/>
      <c r="AJ19" s="107"/>
    </row>
    <row r="20">
      <c r="A20" s="1"/>
      <c r="B20" s="94" t="s">
        <v>80</v>
      </c>
      <c r="C20" s="41"/>
      <c r="D20" s="235"/>
      <c r="E20" s="235"/>
      <c r="F20" s="235"/>
      <c r="G20" s="235"/>
      <c r="H20" s="235"/>
      <c r="I20" s="235"/>
      <c r="J20" s="235"/>
      <c r="K20" s="235"/>
      <c r="L20" s="235"/>
      <c r="M20" s="235"/>
      <c r="N20" s="235"/>
      <c r="O20" s="235"/>
      <c r="P20" s="235"/>
      <c r="Q20" s="235"/>
      <c r="R20" s="235"/>
      <c r="S20" s="235"/>
      <c r="T20" s="235"/>
      <c r="U20" s="235"/>
      <c r="V20" s="235"/>
      <c r="W20" s="235"/>
      <c r="X20" s="113"/>
      <c r="Y20" s="113"/>
      <c r="Z20" s="113"/>
      <c r="AA20" s="113"/>
      <c r="AB20" s="235"/>
      <c r="AC20" s="235"/>
      <c r="AD20" s="235"/>
      <c r="AE20" s="235"/>
      <c r="AF20" s="235"/>
      <c r="AG20" s="235"/>
      <c r="AH20" s="235"/>
      <c r="AI20" s="235"/>
      <c r="AJ20" s="235"/>
    </row>
    <row r="21">
      <c r="A21" s="11"/>
      <c r="B21" s="237" t="s">
        <v>81</v>
      </c>
      <c r="C21" s="12"/>
      <c r="D21" s="107">
        <v>2074.0</v>
      </c>
      <c r="E21" s="107">
        <v>1971.0</v>
      </c>
      <c r="F21" s="107">
        <v>1950.0</v>
      </c>
      <c r="G21" s="107">
        <v>1962.0</v>
      </c>
      <c r="H21" s="107">
        <v>9142.0</v>
      </c>
      <c r="I21" s="107">
        <v>8833.0</v>
      </c>
      <c r="J21" s="107">
        <v>8080.0</v>
      </c>
      <c r="K21" s="107">
        <v>7125.0</v>
      </c>
      <c r="L21" s="107">
        <v>5918.0</v>
      </c>
      <c r="M21" s="107">
        <v>3018.0</v>
      </c>
      <c r="N21" s="107">
        <v>2625.0</v>
      </c>
      <c r="O21" s="107">
        <v>3193.0</v>
      </c>
      <c r="P21" s="107">
        <v>18490.0</v>
      </c>
      <c r="Q21" s="107">
        <v>20923.0</v>
      </c>
      <c r="R21" s="107">
        <v>19533.0</v>
      </c>
      <c r="S21" s="107">
        <v>32926.0</v>
      </c>
      <c r="T21" s="107">
        <v>30017.0</v>
      </c>
      <c r="U21" s="107">
        <v>30154.0</v>
      </c>
      <c r="V21" s="107">
        <v>40652.0</v>
      </c>
      <c r="W21" s="107">
        <v>42945.0</v>
      </c>
      <c r="X21" s="108">
        <v>41262.0</v>
      </c>
      <c r="Y21" s="108">
        <v>40230.0</v>
      </c>
      <c r="Z21" s="108">
        <v>40854.0</v>
      </c>
      <c r="AA21" s="108">
        <v>39602.0</v>
      </c>
      <c r="AB21" s="107">
        <v>27351.0</v>
      </c>
      <c r="AC21" s="107">
        <v>25584.0</v>
      </c>
      <c r="AD21" s="107">
        <v>24470.0</v>
      </c>
      <c r="AE21" s="107">
        <v>25193.0</v>
      </c>
      <c r="AF21" s="107">
        <v>24385.0</v>
      </c>
      <c r="AG21" s="107">
        <v>24500.0</v>
      </c>
      <c r="AH21" s="107">
        <v>17666.0</v>
      </c>
      <c r="AI21" s="107">
        <v>15116.0</v>
      </c>
      <c r="AJ21" s="107"/>
    </row>
    <row r="22">
      <c r="A22" s="15"/>
      <c r="B22" s="94" t="s">
        <v>73</v>
      </c>
      <c r="C22" s="246"/>
      <c r="D22" s="235">
        <v>679.0</v>
      </c>
      <c r="E22" s="235">
        <v>698.0</v>
      </c>
      <c r="F22" s="235">
        <v>695.0</v>
      </c>
      <c r="G22" s="235">
        <v>681.0</v>
      </c>
      <c r="H22" s="235">
        <v>682.0</v>
      </c>
      <c r="I22" s="235">
        <v>682.0</v>
      </c>
      <c r="J22" s="235">
        <v>683.0</v>
      </c>
      <c r="K22" s="235">
        <v>683.0</v>
      </c>
      <c r="L22" s="235">
        <v>680.0</v>
      </c>
      <c r="M22" s="235">
        <v>685.0</v>
      </c>
      <c r="N22" s="235">
        <v>3128.0</v>
      </c>
      <c r="O22" s="235">
        <v>3300.0</v>
      </c>
      <c r="P22" s="235">
        <v>4250.0</v>
      </c>
      <c r="Q22" s="235">
        <v>3367.0</v>
      </c>
      <c r="R22" s="235">
        <v>3574.0</v>
      </c>
      <c r="S22" s="235">
        <v>3897.0</v>
      </c>
      <c r="T22" s="235">
        <v>3897.0</v>
      </c>
      <c r="U22" s="235">
        <v>4137.0</v>
      </c>
      <c r="V22" s="235">
        <v>4052.0</v>
      </c>
      <c r="W22" s="235">
        <v>4059.0</v>
      </c>
      <c r="X22" s="239">
        <v>3998.0</v>
      </c>
      <c r="Y22" s="239">
        <v>3974.0</v>
      </c>
      <c r="Z22" s="239">
        <v>4111.0</v>
      </c>
      <c r="AA22" s="239">
        <v>4247.0</v>
      </c>
      <c r="AB22" s="235">
        <v>4216.0</v>
      </c>
      <c r="AC22" s="235">
        <v>4203.0</v>
      </c>
      <c r="AD22" s="235">
        <v>4078.0</v>
      </c>
      <c r="AE22" s="235">
        <v>1462.0</v>
      </c>
      <c r="AF22" s="235">
        <v>1462.0</v>
      </c>
      <c r="AG22" s="235">
        <v>1462.0</v>
      </c>
      <c r="AH22" s="235">
        <v>1462.0</v>
      </c>
      <c r="AI22" s="235">
        <v>1462.0</v>
      </c>
      <c r="AJ22" s="235"/>
    </row>
    <row r="23">
      <c r="A23" s="1"/>
      <c r="B23" s="247" t="s">
        <v>82</v>
      </c>
      <c r="C23" s="24"/>
      <c r="D23" s="107" t="s">
        <v>37</v>
      </c>
      <c r="E23" s="107" t="s">
        <v>37</v>
      </c>
      <c r="F23" s="107" t="s">
        <v>37</v>
      </c>
      <c r="G23" s="107" t="s">
        <v>37</v>
      </c>
      <c r="H23" s="107" t="s">
        <v>37</v>
      </c>
      <c r="I23" s="107" t="s">
        <v>37</v>
      </c>
      <c r="J23" s="107" t="s">
        <v>37</v>
      </c>
      <c r="K23" s="107" t="s">
        <v>37</v>
      </c>
      <c r="L23" s="107" t="s">
        <v>37</v>
      </c>
      <c r="M23" s="107" t="s">
        <v>37</v>
      </c>
      <c r="N23" s="107" t="s">
        <v>37</v>
      </c>
      <c r="O23" s="107" t="s">
        <v>37</v>
      </c>
      <c r="P23" s="107" t="s">
        <v>37</v>
      </c>
      <c r="Q23" s="107" t="s">
        <v>37</v>
      </c>
      <c r="R23" s="107" t="s">
        <v>37</v>
      </c>
      <c r="S23" s="107" t="s">
        <v>37</v>
      </c>
      <c r="T23" s="107" t="s">
        <v>37</v>
      </c>
      <c r="U23" s="107" t="s">
        <v>37</v>
      </c>
      <c r="V23" s="107" t="s">
        <v>37</v>
      </c>
      <c r="W23" s="107" t="s">
        <v>37</v>
      </c>
      <c r="X23" s="108">
        <v>289451.0</v>
      </c>
      <c r="Y23" s="108">
        <v>289451.0</v>
      </c>
      <c r="Z23" s="108">
        <v>289451.0</v>
      </c>
      <c r="AA23" s="108">
        <v>289451.0</v>
      </c>
      <c r="AB23" s="107">
        <v>289451.0</v>
      </c>
      <c r="AC23" s="107">
        <v>289451.0</v>
      </c>
      <c r="AD23" s="107">
        <v>288061.0</v>
      </c>
      <c r="AE23" s="107">
        <v>286619.0</v>
      </c>
      <c r="AF23" s="107">
        <v>282583.0</v>
      </c>
      <c r="AG23" s="107">
        <v>278501.0</v>
      </c>
      <c r="AH23" s="107">
        <v>274374.0</v>
      </c>
      <c r="AI23" s="107">
        <v>270248.0</v>
      </c>
      <c r="AJ23" s="107"/>
    </row>
    <row r="24">
      <c r="A24" s="1"/>
      <c r="B24" s="94" t="s">
        <v>83</v>
      </c>
      <c r="C24" s="246"/>
      <c r="D24" s="235" t="s">
        <v>37</v>
      </c>
      <c r="E24" s="235" t="s">
        <v>37</v>
      </c>
      <c r="F24" s="235" t="s">
        <v>37</v>
      </c>
      <c r="G24" s="235" t="s">
        <v>37</v>
      </c>
      <c r="H24" s="235" t="s">
        <v>37</v>
      </c>
      <c r="I24" s="235" t="s">
        <v>37</v>
      </c>
      <c r="J24" s="235" t="s">
        <v>37</v>
      </c>
      <c r="K24" s="235" t="s">
        <v>37</v>
      </c>
      <c r="L24" s="235" t="s">
        <v>37</v>
      </c>
      <c r="M24" s="235" t="s">
        <v>37</v>
      </c>
      <c r="N24" s="235" t="s">
        <v>37</v>
      </c>
      <c r="O24" s="235" t="s">
        <v>37</v>
      </c>
      <c r="P24" s="235" t="s">
        <v>37</v>
      </c>
      <c r="Q24" s="235" t="s">
        <v>37</v>
      </c>
      <c r="R24" s="235" t="s">
        <v>37</v>
      </c>
      <c r="S24" s="235" t="s">
        <v>37</v>
      </c>
      <c r="T24" s="235" t="s">
        <v>37</v>
      </c>
      <c r="U24" s="235" t="s">
        <v>37</v>
      </c>
      <c r="V24" s="235" t="s">
        <v>37</v>
      </c>
      <c r="W24" s="235" t="s">
        <v>37</v>
      </c>
      <c r="X24" s="239" t="s">
        <v>37</v>
      </c>
      <c r="Y24" s="239" t="s">
        <v>37</v>
      </c>
      <c r="Z24" s="239" t="s">
        <v>37</v>
      </c>
      <c r="AA24" s="239" t="s">
        <v>37</v>
      </c>
      <c r="AB24" s="235" t="s">
        <v>37</v>
      </c>
      <c r="AC24" s="235" t="s">
        <v>37</v>
      </c>
      <c r="AD24" s="235" t="s">
        <v>37</v>
      </c>
      <c r="AE24" s="235" t="s">
        <v>37</v>
      </c>
      <c r="AF24" s="235" t="s">
        <v>37</v>
      </c>
      <c r="AG24" s="235" t="s">
        <v>37</v>
      </c>
      <c r="AH24" s="235" t="s">
        <v>37</v>
      </c>
      <c r="AI24" s="235" t="s">
        <v>37</v>
      </c>
      <c r="AJ24" s="235"/>
    </row>
    <row r="25">
      <c r="A25" s="83"/>
      <c r="B25" s="91" t="s">
        <v>84</v>
      </c>
      <c r="C25" s="248"/>
      <c r="D25" s="107" t="s">
        <v>37</v>
      </c>
      <c r="E25" s="107" t="s">
        <v>37</v>
      </c>
      <c r="F25" s="107" t="s">
        <v>37</v>
      </c>
      <c r="G25" s="107" t="s">
        <v>37</v>
      </c>
      <c r="H25" s="107">
        <v>71095.0</v>
      </c>
      <c r="I25" s="107">
        <v>73547.0</v>
      </c>
      <c r="J25" s="107">
        <v>70353.0</v>
      </c>
      <c r="K25" s="107">
        <v>67181.0</v>
      </c>
      <c r="L25" s="107">
        <v>65788.0</v>
      </c>
      <c r="M25" s="107">
        <v>67110.0</v>
      </c>
      <c r="N25" s="107">
        <v>68233.0</v>
      </c>
      <c r="O25" s="107">
        <v>68058.0</v>
      </c>
      <c r="P25" s="107">
        <v>65008.0</v>
      </c>
      <c r="Q25" s="107">
        <v>58385.0</v>
      </c>
      <c r="R25" s="107">
        <v>56792.0</v>
      </c>
      <c r="S25" s="107">
        <v>65105.0</v>
      </c>
      <c r="T25" s="107">
        <v>62210.0</v>
      </c>
      <c r="U25" s="107">
        <v>60573.0</v>
      </c>
      <c r="V25" s="107">
        <v>65217.0</v>
      </c>
      <c r="W25" s="107">
        <v>66846.0</v>
      </c>
      <c r="X25" s="108">
        <v>67740.0</v>
      </c>
      <c r="Y25" s="108">
        <v>64364.0</v>
      </c>
      <c r="Z25" s="108">
        <v>65003.0</v>
      </c>
      <c r="AA25" s="108">
        <v>61746.0</v>
      </c>
      <c r="AB25" s="107">
        <v>57305.0</v>
      </c>
      <c r="AC25" s="107">
        <v>56138.0</v>
      </c>
      <c r="AD25" s="107">
        <v>60329.0</v>
      </c>
      <c r="AE25" s="107">
        <v>58997.0</v>
      </c>
      <c r="AF25" s="107">
        <v>81708.0</v>
      </c>
      <c r="AG25" s="107">
        <v>78430.0</v>
      </c>
      <c r="AH25" s="107">
        <v>85490.0</v>
      </c>
      <c r="AI25" s="107">
        <v>79167.0</v>
      </c>
      <c r="AJ25" s="107"/>
    </row>
    <row r="26">
      <c r="A26" s="1"/>
      <c r="B26" s="94" t="s">
        <v>85</v>
      </c>
      <c r="C26" s="246"/>
      <c r="D26" s="235" t="s">
        <v>37</v>
      </c>
      <c r="E26" s="235" t="s">
        <v>37</v>
      </c>
      <c r="F26" s="235" t="s">
        <v>37</v>
      </c>
      <c r="G26" s="235">
        <v>269.0</v>
      </c>
      <c r="H26" s="235">
        <v>996.0</v>
      </c>
      <c r="I26" s="235">
        <v>949.0</v>
      </c>
      <c r="J26" s="235">
        <v>882.0</v>
      </c>
      <c r="K26" s="235">
        <v>673.0</v>
      </c>
      <c r="L26" s="235">
        <v>434.0</v>
      </c>
      <c r="M26" s="235">
        <v>1123.0</v>
      </c>
      <c r="N26" s="235">
        <v>1222.0</v>
      </c>
      <c r="O26" s="235">
        <v>1382.0</v>
      </c>
      <c r="P26" s="235">
        <v>1556.0</v>
      </c>
      <c r="Q26" s="235">
        <v>2281.0</v>
      </c>
      <c r="R26" s="235">
        <v>1955.0</v>
      </c>
      <c r="S26" s="235">
        <v>1876.0</v>
      </c>
      <c r="T26" s="235">
        <v>679.0</v>
      </c>
      <c r="U26" s="235">
        <v>1455.0</v>
      </c>
      <c r="V26" s="235">
        <v>2909.0</v>
      </c>
      <c r="W26" s="235">
        <v>3821.0</v>
      </c>
      <c r="X26" s="239">
        <v>3218.0</v>
      </c>
      <c r="Y26" s="239">
        <v>3121.0</v>
      </c>
      <c r="Z26" s="239">
        <v>3467.0</v>
      </c>
      <c r="AA26" s="239" t="s">
        <v>37</v>
      </c>
      <c r="AB26" s="235" t="s">
        <v>37</v>
      </c>
      <c r="AC26" s="235" t="s">
        <v>37</v>
      </c>
      <c r="AD26" s="235" t="s">
        <v>37</v>
      </c>
      <c r="AE26" s="235" t="s">
        <v>37</v>
      </c>
      <c r="AF26" s="235" t="s">
        <v>37</v>
      </c>
      <c r="AG26" s="235" t="s">
        <v>37</v>
      </c>
      <c r="AH26" s="235">
        <v>0.0</v>
      </c>
      <c r="AI26" s="235" t="s">
        <v>37</v>
      </c>
      <c r="AJ26" s="235"/>
    </row>
    <row r="27">
      <c r="A27" s="1"/>
      <c r="B27" s="249"/>
      <c r="C27" s="249"/>
      <c r="D27" s="107"/>
      <c r="E27" s="107"/>
      <c r="F27" s="107"/>
      <c r="G27" s="107"/>
      <c r="H27" s="107"/>
      <c r="I27" s="107"/>
      <c r="J27" s="107"/>
      <c r="K27" s="107"/>
      <c r="L27" s="107"/>
      <c r="M27" s="107"/>
      <c r="N27" s="107"/>
      <c r="O27" s="107"/>
      <c r="P27" s="107"/>
      <c r="Q27" s="107"/>
      <c r="R27" s="107"/>
      <c r="S27" s="107"/>
      <c r="T27" s="107"/>
      <c r="U27" s="107"/>
      <c r="V27" s="107"/>
      <c r="W27" s="107"/>
      <c r="X27" s="93"/>
      <c r="Y27" s="93"/>
      <c r="Z27" s="93"/>
      <c r="AA27" s="93"/>
      <c r="AB27" s="107"/>
      <c r="AC27" s="107"/>
      <c r="AD27" s="107"/>
      <c r="AE27" s="107"/>
      <c r="AF27" s="107"/>
      <c r="AG27" s="107"/>
      <c r="AH27" s="107"/>
      <c r="AI27" s="107"/>
      <c r="AJ27" s="107"/>
    </row>
    <row r="28">
      <c r="A28" s="1"/>
      <c r="B28" s="249"/>
      <c r="C28" s="249"/>
      <c r="D28" s="107"/>
      <c r="E28" s="107"/>
      <c r="F28" s="107"/>
      <c r="G28" s="107"/>
      <c r="H28" s="107"/>
      <c r="I28" s="107"/>
      <c r="J28" s="107"/>
      <c r="K28" s="107"/>
      <c r="L28" s="107"/>
      <c r="M28" s="107"/>
      <c r="N28" s="107"/>
      <c r="O28" s="107"/>
      <c r="P28" s="107"/>
      <c r="Q28" s="107"/>
      <c r="R28" s="107"/>
      <c r="S28" s="107"/>
      <c r="T28" s="107"/>
      <c r="U28" s="107"/>
      <c r="V28" s="107"/>
      <c r="W28" s="107"/>
      <c r="X28" s="93"/>
      <c r="Y28" s="93"/>
      <c r="Z28" s="93"/>
      <c r="AA28" s="93"/>
      <c r="AB28" s="107"/>
      <c r="AC28" s="107"/>
      <c r="AD28" s="107"/>
      <c r="AE28" s="107"/>
      <c r="AF28" s="107"/>
      <c r="AG28" s="107"/>
      <c r="AH28" s="107"/>
      <c r="AI28" s="107"/>
      <c r="AJ28" s="107"/>
    </row>
    <row r="29">
      <c r="A29" s="1"/>
      <c r="B29" s="94" t="s">
        <v>86</v>
      </c>
      <c r="C29" s="41"/>
      <c r="D29" s="235"/>
      <c r="E29" s="235"/>
      <c r="F29" s="235"/>
      <c r="G29" s="235"/>
      <c r="H29" s="235"/>
      <c r="I29" s="235"/>
      <c r="J29" s="235"/>
      <c r="K29" s="235"/>
      <c r="L29" s="235"/>
      <c r="M29" s="235"/>
      <c r="N29" s="235"/>
      <c r="O29" s="235"/>
      <c r="P29" s="235"/>
      <c r="Q29" s="235"/>
      <c r="R29" s="235"/>
      <c r="S29" s="235"/>
      <c r="T29" s="235"/>
      <c r="U29" s="235"/>
      <c r="V29" s="235" t="s">
        <v>67</v>
      </c>
      <c r="W29" s="235"/>
      <c r="X29" s="113"/>
      <c r="Y29" s="113"/>
      <c r="Z29" s="113"/>
      <c r="AA29" s="113"/>
      <c r="AB29" s="235"/>
      <c r="AC29" s="235"/>
      <c r="AD29" s="235"/>
      <c r="AE29" s="235"/>
      <c r="AF29" s="235"/>
      <c r="AG29" s="235"/>
      <c r="AH29" s="235"/>
      <c r="AI29" s="235"/>
      <c r="AJ29" s="235"/>
    </row>
    <row r="30">
      <c r="A30" s="1"/>
      <c r="B30" s="105" t="s">
        <v>87</v>
      </c>
      <c r="C30" s="230"/>
      <c r="D30" s="107">
        <v>102199.0</v>
      </c>
      <c r="E30" s="107">
        <v>109763.0</v>
      </c>
      <c r="F30" s="107">
        <v>112514.0</v>
      </c>
      <c r="G30" s="107">
        <v>121675.0</v>
      </c>
      <c r="H30" s="107">
        <v>126248.0</v>
      </c>
      <c r="I30" s="107">
        <v>139261.0</v>
      </c>
      <c r="J30" s="107">
        <v>149368.0</v>
      </c>
      <c r="K30" s="107">
        <v>167125.0</v>
      </c>
      <c r="L30" s="107">
        <v>172409.0</v>
      </c>
      <c r="M30" s="107">
        <v>174730.0</v>
      </c>
      <c r="N30" s="107">
        <v>178918.0</v>
      </c>
      <c r="O30" s="107">
        <v>176841.0</v>
      </c>
      <c r="P30" s="107">
        <v>190770.0</v>
      </c>
      <c r="Q30" s="107">
        <v>197113.0</v>
      </c>
      <c r="R30" s="107">
        <v>206256.0</v>
      </c>
      <c r="S30" s="107">
        <v>216554.0</v>
      </c>
      <c r="T30" s="107">
        <v>224549.0</v>
      </c>
      <c r="U30" s="107">
        <v>239012.0</v>
      </c>
      <c r="V30" s="107">
        <v>247278.0</v>
      </c>
      <c r="W30" s="107">
        <v>252863.0</v>
      </c>
      <c r="X30" s="108">
        <v>256823.0</v>
      </c>
      <c r="Y30" s="108">
        <v>262760.0</v>
      </c>
      <c r="Z30" s="108">
        <v>276704.0</v>
      </c>
      <c r="AA30" s="108">
        <v>278024.0</v>
      </c>
      <c r="AB30" s="107">
        <v>287809.0</v>
      </c>
      <c r="AC30" s="107">
        <v>292422.0</v>
      </c>
      <c r="AD30" s="107">
        <v>300782.0</v>
      </c>
      <c r="AE30" s="107">
        <v>305563.0</v>
      </c>
      <c r="AF30" s="107">
        <v>318566.0</v>
      </c>
      <c r="AG30" s="107">
        <v>322972.0</v>
      </c>
      <c r="AH30" s="107">
        <v>327733.0</v>
      </c>
      <c r="AI30" s="107">
        <v>351968.0</v>
      </c>
      <c r="AJ30" s="107"/>
    </row>
    <row r="31">
      <c r="A31" s="1"/>
      <c r="B31" s="94" t="s">
        <v>88</v>
      </c>
      <c r="C31" s="41"/>
      <c r="D31" s="235">
        <v>-44653.0</v>
      </c>
      <c r="E31" s="235">
        <v>-51199.0</v>
      </c>
      <c r="F31" s="235">
        <v>-57874.0</v>
      </c>
      <c r="G31" s="235">
        <v>-63405.0</v>
      </c>
      <c r="H31" s="235">
        <v>-68270.0</v>
      </c>
      <c r="I31" s="235">
        <v>-76988.0</v>
      </c>
      <c r="J31" s="235">
        <v>-86141.0</v>
      </c>
      <c r="K31" s="235">
        <v>-99348.0</v>
      </c>
      <c r="L31" s="235">
        <v>-108459.0</v>
      </c>
      <c r="M31" s="235">
        <v>-116896.0</v>
      </c>
      <c r="N31" s="235">
        <v>-124124.0</v>
      </c>
      <c r="O31" s="235">
        <v>-123947.0</v>
      </c>
      <c r="P31" s="235">
        <v>-131563.0</v>
      </c>
      <c r="Q31" s="235">
        <v>-138803.0</v>
      </c>
      <c r="R31" s="235">
        <v>-146055.0</v>
      </c>
      <c r="S31" s="235">
        <v>-153295.0</v>
      </c>
      <c r="T31" s="235">
        <v>-160078.0</v>
      </c>
      <c r="U31" s="235">
        <v>-166129.0</v>
      </c>
      <c r="V31" s="235">
        <v>-173520.0</v>
      </c>
      <c r="W31" s="235">
        <v>-179844.0</v>
      </c>
      <c r="X31" s="239">
        <v>-185092.0</v>
      </c>
      <c r="Y31" s="239">
        <v>-191681.0</v>
      </c>
      <c r="Z31" s="239">
        <v>-200912.0</v>
      </c>
      <c r="AA31" s="239">
        <v>-205869.0</v>
      </c>
      <c r="AB31" s="235">
        <v>-215222.0</v>
      </c>
      <c r="AC31" s="235">
        <v>-220576.0</v>
      </c>
      <c r="AD31" s="235">
        <v>-227086.0</v>
      </c>
      <c r="AE31" s="235">
        <v>-236175.0</v>
      </c>
      <c r="AF31" s="235">
        <v>-243087.0</v>
      </c>
      <c r="AG31" s="235">
        <v>-243765.0</v>
      </c>
      <c r="AH31" s="235">
        <v>-250418.0</v>
      </c>
      <c r="AI31" s="235">
        <v>-256633.0</v>
      </c>
      <c r="AJ31" s="235"/>
    </row>
    <row r="32">
      <c r="A32" s="1"/>
      <c r="B32" s="91" t="s">
        <v>89</v>
      </c>
      <c r="C32" s="248"/>
      <c r="D32" s="107">
        <v>57546.0</v>
      </c>
      <c r="E32" s="107">
        <v>58564.0</v>
      </c>
      <c r="F32" s="107">
        <v>54640.0</v>
      </c>
      <c r="G32" s="107">
        <v>58270.0</v>
      </c>
      <c r="H32" s="107">
        <v>57978.0</v>
      </c>
      <c r="I32" s="107">
        <v>62273.0</v>
      </c>
      <c r="J32" s="107">
        <v>63227.0</v>
      </c>
      <c r="K32" s="107">
        <v>67777.0</v>
      </c>
      <c r="L32" s="107">
        <v>63950.0</v>
      </c>
      <c r="M32" s="107">
        <v>57834.0</v>
      </c>
      <c r="N32" s="107">
        <v>54794.0</v>
      </c>
      <c r="O32" s="107">
        <v>52894.0</v>
      </c>
      <c r="P32" s="107">
        <v>59207.0</v>
      </c>
      <c r="Q32" s="107">
        <v>58310.0</v>
      </c>
      <c r="R32" s="107">
        <v>60201.0</v>
      </c>
      <c r="S32" s="107">
        <v>63259.0</v>
      </c>
      <c r="T32" s="107">
        <v>64471.0</v>
      </c>
      <c r="U32" s="107">
        <v>72883.0</v>
      </c>
      <c r="V32" s="107">
        <v>73758.0</v>
      </c>
      <c r="W32" s="107">
        <v>73019.0</v>
      </c>
      <c r="X32" s="108">
        <v>71731.0</v>
      </c>
      <c r="Y32" s="108">
        <v>71079.0</v>
      </c>
      <c r="Z32" s="108">
        <v>75792.0</v>
      </c>
      <c r="AA32" s="108">
        <v>72155.0</v>
      </c>
      <c r="AB32" s="107">
        <v>72587.0</v>
      </c>
      <c r="AC32" s="107">
        <v>71846.0</v>
      </c>
      <c r="AD32" s="107">
        <v>73696.0</v>
      </c>
      <c r="AE32" s="107">
        <v>69388.0</v>
      </c>
      <c r="AF32" s="107">
        <v>75479.0</v>
      </c>
      <c r="AG32" s="107">
        <v>79207.0</v>
      </c>
      <c r="AH32" s="107">
        <v>77315.0</v>
      </c>
      <c r="AI32" s="107">
        <v>95335.0</v>
      </c>
      <c r="AJ32" s="107"/>
    </row>
    <row r="33">
      <c r="A33" s="1"/>
      <c r="B33" s="91"/>
      <c r="C33" s="248"/>
      <c r="D33" s="107"/>
      <c r="E33" s="107"/>
      <c r="F33" s="107"/>
      <c r="G33" s="107"/>
      <c r="H33" s="107"/>
      <c r="I33" s="107"/>
      <c r="J33" s="107"/>
      <c r="K33" s="107"/>
      <c r="L33" s="107"/>
      <c r="M33" s="107"/>
      <c r="N33" s="107"/>
      <c r="O33" s="107"/>
      <c r="P33" s="107"/>
      <c r="Q33" s="107"/>
      <c r="R33" s="107"/>
      <c r="S33" s="107"/>
      <c r="T33" s="107"/>
      <c r="U33" s="107"/>
      <c r="V33" s="107"/>
      <c r="W33" s="107"/>
      <c r="X33" s="93"/>
      <c r="Y33" s="93"/>
      <c r="Z33" s="93"/>
      <c r="AA33" s="93"/>
      <c r="AB33" s="107"/>
      <c r="AC33" s="107"/>
      <c r="AD33" s="107"/>
      <c r="AE33" s="107"/>
      <c r="AF33" s="107"/>
      <c r="AG33" s="107"/>
      <c r="AH33" s="107"/>
      <c r="AI33" s="107"/>
      <c r="AJ33" s="107"/>
    </row>
    <row r="34">
      <c r="A34" s="1"/>
      <c r="B34" s="94" t="s">
        <v>90</v>
      </c>
      <c r="C34" s="41"/>
      <c r="D34" s="235">
        <v>18609.0</v>
      </c>
      <c r="E34" s="235">
        <v>18609.0</v>
      </c>
      <c r="F34" s="235">
        <v>18609.0</v>
      </c>
      <c r="G34" s="235">
        <v>18609.0</v>
      </c>
      <c r="H34" s="235">
        <v>18609.0</v>
      </c>
      <c r="I34" s="235">
        <v>19206.0</v>
      </c>
      <c r="J34" s="235">
        <v>19206.0</v>
      </c>
      <c r="K34" s="235">
        <v>19206.0</v>
      </c>
      <c r="L34" s="235">
        <v>19206.0</v>
      </c>
      <c r="M34" s="235">
        <v>19206.0</v>
      </c>
      <c r="N34" s="235">
        <v>19206.0</v>
      </c>
      <c r="O34" s="235">
        <v>19206.0</v>
      </c>
      <c r="P34" s="235">
        <v>19206.0</v>
      </c>
      <c r="Q34" s="235">
        <v>19206.0</v>
      </c>
      <c r="R34" s="235">
        <v>553845.0</v>
      </c>
      <c r="S34" s="235">
        <v>550380.0</v>
      </c>
      <c r="T34" s="235">
        <v>550568.0</v>
      </c>
      <c r="U34" s="235">
        <v>550568.0</v>
      </c>
      <c r="V34" s="235">
        <v>557559.0</v>
      </c>
      <c r="W34" s="235">
        <v>555869.0</v>
      </c>
      <c r="X34" s="239">
        <v>555931.0</v>
      </c>
      <c r="Y34" s="239">
        <v>555931.0</v>
      </c>
      <c r="Z34" s="239">
        <v>555931.0</v>
      </c>
      <c r="AA34" s="239">
        <v>555931.0</v>
      </c>
      <c r="AB34" s="235">
        <v>555931.0</v>
      </c>
      <c r="AC34" s="235">
        <v>555931.0</v>
      </c>
      <c r="AD34" s="235">
        <v>555931.0</v>
      </c>
      <c r="AE34" s="235">
        <v>555931.0</v>
      </c>
      <c r="AF34" s="235">
        <v>555931.0</v>
      </c>
      <c r="AG34" s="235">
        <v>555931.0</v>
      </c>
      <c r="AH34" s="235">
        <v>555931.0</v>
      </c>
      <c r="AI34" s="235">
        <v>555931.0</v>
      </c>
      <c r="AJ34" s="235"/>
    </row>
    <row r="35">
      <c r="A35" s="1"/>
      <c r="B35" s="91" t="s">
        <v>91</v>
      </c>
      <c r="C35" s="248"/>
      <c r="D35" s="107">
        <v>9958.0</v>
      </c>
      <c r="E35" s="107">
        <v>8413.0</v>
      </c>
      <c r="F35" s="107">
        <v>6961.0</v>
      </c>
      <c r="G35" s="107">
        <v>6330.0</v>
      </c>
      <c r="H35" s="107">
        <v>9429.0</v>
      </c>
      <c r="I35" s="107">
        <v>12756.0</v>
      </c>
      <c r="J35" s="107">
        <v>13119.0</v>
      </c>
      <c r="K35" s="107">
        <v>6465.0</v>
      </c>
      <c r="L35" s="107">
        <v>5825.0</v>
      </c>
      <c r="M35" s="107">
        <v>5186.0</v>
      </c>
      <c r="N35" s="107">
        <v>4544.0</v>
      </c>
      <c r="O35" s="107">
        <v>3905.0</v>
      </c>
      <c r="P35" s="107">
        <v>3266.0</v>
      </c>
      <c r="Q35" s="107">
        <v>2627.0</v>
      </c>
      <c r="R35" s="107">
        <v>259042.0</v>
      </c>
      <c r="S35" s="107">
        <v>250923.0</v>
      </c>
      <c r="T35" s="107">
        <v>235143.0</v>
      </c>
      <c r="U35" s="107">
        <v>219315.0</v>
      </c>
      <c r="V35" s="107">
        <v>205122.0</v>
      </c>
      <c r="W35" s="107">
        <v>189156.0</v>
      </c>
      <c r="X35" s="108">
        <v>173177.0</v>
      </c>
      <c r="Y35" s="108">
        <v>157215.0</v>
      </c>
      <c r="Z35" s="108">
        <v>141235.0</v>
      </c>
      <c r="AA35" s="108">
        <v>125258.0</v>
      </c>
      <c r="AB35" s="107">
        <v>109323.0</v>
      </c>
      <c r="AC35" s="107">
        <v>93565.0</v>
      </c>
      <c r="AD35" s="107">
        <v>78485.0</v>
      </c>
      <c r="AE35" s="107">
        <v>65067.0</v>
      </c>
      <c r="AF35" s="107">
        <v>51320.0</v>
      </c>
      <c r="AG35" s="107">
        <v>37573.0</v>
      </c>
      <c r="AH35" s="107">
        <v>25012.0</v>
      </c>
      <c r="AI35" s="107">
        <v>13925.0</v>
      </c>
      <c r="AJ35" s="107"/>
    </row>
    <row r="36">
      <c r="A36" s="1"/>
      <c r="B36" s="94"/>
      <c r="C36" s="41"/>
      <c r="D36" s="235"/>
      <c r="E36" s="235"/>
      <c r="F36" s="235"/>
      <c r="G36" s="235"/>
      <c r="H36" s="235"/>
      <c r="I36" s="235"/>
      <c r="J36" s="235"/>
      <c r="K36" s="235"/>
      <c r="L36" s="235"/>
      <c r="M36" s="235"/>
      <c r="N36" s="235"/>
      <c r="O36" s="235"/>
      <c r="P36" s="235"/>
      <c r="Q36" s="235"/>
      <c r="R36" s="235"/>
      <c r="S36" s="235"/>
      <c r="T36" s="235"/>
      <c r="U36" s="235"/>
      <c r="V36" s="235"/>
      <c r="W36" s="235"/>
      <c r="X36" s="113"/>
      <c r="Y36" s="113"/>
      <c r="Z36" s="113"/>
      <c r="AA36" s="113"/>
      <c r="AB36" s="235"/>
      <c r="AC36" s="235"/>
      <c r="AD36" s="235"/>
      <c r="AE36" s="235"/>
      <c r="AF36" s="235"/>
      <c r="AG36" s="235"/>
      <c r="AH36" s="235"/>
      <c r="AI36" s="235"/>
      <c r="AJ36" s="235"/>
    </row>
    <row r="37">
      <c r="A37" s="1"/>
      <c r="B37" s="250" t="s">
        <v>92</v>
      </c>
      <c r="C37" s="251"/>
      <c r="D37" s="252">
        <v>336178.0</v>
      </c>
      <c r="E37" s="252">
        <v>339268.0</v>
      </c>
      <c r="F37" s="252">
        <v>346900.0</v>
      </c>
      <c r="G37" s="252">
        <v>392823.0</v>
      </c>
      <c r="H37" s="252">
        <v>449931.0</v>
      </c>
      <c r="I37" s="252">
        <v>466393.0</v>
      </c>
      <c r="J37" s="252">
        <v>469173.0</v>
      </c>
      <c r="K37" s="252">
        <v>482098.0</v>
      </c>
      <c r="L37" s="252">
        <v>447623.0</v>
      </c>
      <c r="M37" s="252">
        <v>449501.0</v>
      </c>
      <c r="N37" s="252">
        <v>484738.0</v>
      </c>
      <c r="O37" s="252">
        <v>580168.0</v>
      </c>
      <c r="P37" s="252">
        <v>558256.0</v>
      </c>
      <c r="Q37" s="252">
        <v>928058.0</v>
      </c>
      <c r="R37" s="252">
        <v>1505766.0</v>
      </c>
      <c r="S37" s="252">
        <v>1597314.0</v>
      </c>
      <c r="T37" s="252">
        <v>1538403.0</v>
      </c>
      <c r="U37" s="252">
        <v>1523032.0</v>
      </c>
      <c r="V37" s="252">
        <v>1513873.0</v>
      </c>
      <c r="W37" s="252">
        <v>1529623.0</v>
      </c>
      <c r="X37" s="253">
        <v>1767907.0</v>
      </c>
      <c r="Y37" s="253">
        <v>1721640.0</v>
      </c>
      <c r="Z37" s="253">
        <v>1731724.0</v>
      </c>
      <c r="AA37" s="253">
        <v>1707802.0</v>
      </c>
      <c r="AB37" s="252">
        <v>1660177.0</v>
      </c>
      <c r="AC37" s="252">
        <v>1631522.0</v>
      </c>
      <c r="AD37" s="252">
        <v>1662917.0</v>
      </c>
      <c r="AE37" s="252">
        <v>1718658.0</v>
      </c>
      <c r="AF37" s="252">
        <v>1650782.0</v>
      </c>
      <c r="AG37" s="252">
        <v>1528581.0</v>
      </c>
      <c r="AH37" s="252">
        <v>1529346.0</v>
      </c>
      <c r="AI37" s="252">
        <v>1589215.0</v>
      </c>
      <c r="AJ37" s="252"/>
    </row>
    <row r="38">
      <c r="A38" s="1"/>
      <c r="B38" s="79"/>
      <c r="C38" s="254"/>
      <c r="D38" s="107"/>
      <c r="E38" s="107"/>
      <c r="F38" s="107"/>
      <c r="G38" s="107"/>
      <c r="H38" s="107"/>
      <c r="I38" s="107"/>
      <c r="J38" s="107"/>
      <c r="K38" s="107"/>
      <c r="L38" s="107"/>
      <c r="M38" s="107"/>
      <c r="N38" s="107"/>
      <c r="O38" s="107"/>
      <c r="P38" s="107"/>
      <c r="Q38" s="107"/>
      <c r="R38" s="107"/>
      <c r="S38" s="107"/>
      <c r="T38" s="107"/>
      <c r="U38" s="107"/>
      <c r="V38" s="107"/>
      <c r="W38" s="107"/>
      <c r="X38" s="93"/>
      <c r="Y38" s="93"/>
      <c r="Z38" s="93"/>
      <c r="AA38" s="93"/>
      <c r="AB38" s="107"/>
      <c r="AC38" s="107"/>
      <c r="AD38" s="107"/>
      <c r="AE38" s="107"/>
      <c r="AF38" s="107"/>
      <c r="AG38" s="107"/>
      <c r="AH38" s="107"/>
      <c r="AI38" s="107"/>
      <c r="AJ38" s="107"/>
    </row>
    <row r="39">
      <c r="A39" s="125"/>
      <c r="B39" s="155" t="s">
        <v>93</v>
      </c>
      <c r="C39" s="180"/>
      <c r="D39" s="107"/>
      <c r="E39" s="107"/>
      <c r="F39" s="107"/>
      <c r="G39" s="107"/>
      <c r="H39" s="107"/>
      <c r="I39" s="107"/>
      <c r="J39" s="107"/>
      <c r="K39" s="107"/>
      <c r="L39" s="107"/>
      <c r="M39" s="107"/>
      <c r="N39" s="107"/>
      <c r="O39" s="107"/>
      <c r="P39" s="107"/>
      <c r="Q39" s="107"/>
      <c r="R39" s="107"/>
      <c r="S39" s="107"/>
      <c r="T39" s="107"/>
      <c r="U39" s="107"/>
      <c r="V39" s="107"/>
      <c r="W39" s="107"/>
      <c r="X39" s="93"/>
      <c r="Y39" s="93"/>
      <c r="Z39" s="93"/>
      <c r="AA39" s="93"/>
      <c r="AB39" s="107"/>
      <c r="AC39" s="107"/>
      <c r="AD39" s="107"/>
      <c r="AE39" s="107"/>
      <c r="AF39" s="107"/>
      <c r="AG39" s="107"/>
      <c r="AH39" s="107"/>
      <c r="AI39" s="107"/>
      <c r="AJ39" s="107"/>
    </row>
    <row r="40">
      <c r="A40" s="1"/>
      <c r="B40" s="155" t="s">
        <v>94</v>
      </c>
      <c r="C40" s="131"/>
      <c r="D40" s="107"/>
      <c r="E40" s="107"/>
      <c r="F40" s="107"/>
      <c r="G40" s="107"/>
      <c r="H40" s="107"/>
      <c r="I40" s="107"/>
      <c r="J40" s="107"/>
      <c r="K40" s="107"/>
      <c r="L40" s="107"/>
      <c r="M40" s="107"/>
      <c r="N40" s="107"/>
      <c r="O40" s="107"/>
      <c r="P40" s="107"/>
      <c r="Q40" s="107"/>
      <c r="R40" s="107"/>
      <c r="S40" s="107"/>
      <c r="T40" s="107"/>
      <c r="U40" s="107"/>
      <c r="V40" s="107"/>
      <c r="W40" s="107"/>
      <c r="X40" s="93"/>
      <c r="Y40" s="93"/>
      <c r="Z40" s="93"/>
      <c r="AA40" s="93"/>
      <c r="AB40" s="107"/>
      <c r="AC40" s="107"/>
      <c r="AD40" s="107"/>
      <c r="AE40" s="107"/>
      <c r="AF40" s="107"/>
      <c r="AG40" s="107"/>
      <c r="AH40" s="107"/>
      <c r="AI40" s="107"/>
      <c r="AJ40" s="107"/>
    </row>
    <row r="41">
      <c r="A41" s="1"/>
      <c r="B41" s="94" t="s">
        <v>95</v>
      </c>
      <c r="C41" s="246"/>
      <c r="D41" s="235">
        <v>109703.0</v>
      </c>
      <c r="E41" s="235">
        <v>104318.0</v>
      </c>
      <c r="F41" s="235">
        <v>111423.0</v>
      </c>
      <c r="G41" s="235">
        <v>134449.0</v>
      </c>
      <c r="H41" s="235">
        <v>126058.0</v>
      </c>
      <c r="I41" s="235">
        <v>142765.0</v>
      </c>
      <c r="J41" s="235">
        <v>156751.0</v>
      </c>
      <c r="K41" s="235">
        <v>167178.0</v>
      </c>
      <c r="L41" s="235">
        <v>160672.0</v>
      </c>
      <c r="M41" s="235">
        <v>128613.0</v>
      </c>
      <c r="N41" s="235">
        <v>138046.0</v>
      </c>
      <c r="O41" s="235">
        <v>189352.0</v>
      </c>
      <c r="P41" s="235">
        <v>152924.0</v>
      </c>
      <c r="Q41" s="235">
        <v>157658.0</v>
      </c>
      <c r="R41" s="235">
        <v>210112.0</v>
      </c>
      <c r="S41" s="235">
        <v>259941.0</v>
      </c>
      <c r="T41" s="235">
        <v>215604.0</v>
      </c>
      <c r="U41" s="235">
        <v>214487.0</v>
      </c>
      <c r="V41" s="235">
        <v>207775.0</v>
      </c>
      <c r="W41" s="235">
        <v>247504.0</v>
      </c>
      <c r="X41" s="239">
        <v>223040.0</v>
      </c>
      <c r="Y41" s="239">
        <v>222232.0</v>
      </c>
      <c r="Z41" s="239">
        <v>252727.0</v>
      </c>
      <c r="AA41" s="239">
        <v>282012.0</v>
      </c>
      <c r="AB41" s="235">
        <v>279373.0</v>
      </c>
      <c r="AC41" s="235">
        <v>270406.0</v>
      </c>
      <c r="AD41" s="235">
        <v>273618.0</v>
      </c>
      <c r="AE41" s="235">
        <v>309229.0</v>
      </c>
      <c r="AF41" s="235">
        <v>279510.0</v>
      </c>
      <c r="AG41" s="235">
        <v>290883.0</v>
      </c>
      <c r="AH41" s="235">
        <v>301680.0</v>
      </c>
      <c r="AI41" s="235">
        <v>330684.0</v>
      </c>
      <c r="AJ41" s="235"/>
    </row>
    <row r="42">
      <c r="A42" s="11"/>
      <c r="B42" s="237" t="s">
        <v>96</v>
      </c>
      <c r="C42" s="24"/>
      <c r="D42" s="107" t="s">
        <v>37</v>
      </c>
      <c r="E42" s="107" t="s">
        <v>37</v>
      </c>
      <c r="F42" s="107" t="s">
        <v>37</v>
      </c>
      <c r="G42" s="107" t="s">
        <v>37</v>
      </c>
      <c r="H42" s="107">
        <v>13217.0</v>
      </c>
      <c r="I42" s="107">
        <v>14184.0</v>
      </c>
      <c r="J42" s="107">
        <v>13994.0</v>
      </c>
      <c r="K42" s="107">
        <v>12826.0</v>
      </c>
      <c r="L42" s="107">
        <v>11924.0</v>
      </c>
      <c r="M42" s="107">
        <v>12963.0</v>
      </c>
      <c r="N42" s="107">
        <v>13216.0</v>
      </c>
      <c r="O42" s="107">
        <v>15746.0</v>
      </c>
      <c r="P42" s="107">
        <v>15622.0</v>
      </c>
      <c r="Q42" s="107">
        <v>15287.0</v>
      </c>
      <c r="R42" s="107">
        <v>16531.0</v>
      </c>
      <c r="S42" s="107">
        <v>12958.0</v>
      </c>
      <c r="T42" s="107">
        <v>15396.0</v>
      </c>
      <c r="U42" s="107">
        <v>14351.0</v>
      </c>
      <c r="V42" s="107">
        <v>13456.0</v>
      </c>
      <c r="W42" s="107">
        <v>14753.0</v>
      </c>
      <c r="X42" s="108">
        <v>15663.0</v>
      </c>
      <c r="Y42" s="108">
        <v>16231.0</v>
      </c>
      <c r="Z42" s="108">
        <v>19015.0</v>
      </c>
      <c r="AA42" s="108">
        <v>20264.0</v>
      </c>
      <c r="AB42" s="107">
        <v>19141.0</v>
      </c>
      <c r="AC42" s="107">
        <v>19463.0</v>
      </c>
      <c r="AD42" s="107">
        <v>21873.0</v>
      </c>
      <c r="AE42" s="107">
        <v>21881.0</v>
      </c>
      <c r="AF42" s="107">
        <v>26304.0</v>
      </c>
      <c r="AG42" s="107">
        <v>27748.0</v>
      </c>
      <c r="AH42" s="107">
        <v>29398.0</v>
      </c>
      <c r="AI42" s="107">
        <v>30408.0</v>
      </c>
      <c r="AJ42" s="107"/>
    </row>
    <row r="43">
      <c r="A43" s="11"/>
      <c r="B43" s="94" t="s">
        <v>97</v>
      </c>
      <c r="C43" s="246"/>
      <c r="D43" s="235">
        <v>38520.0</v>
      </c>
      <c r="E43" s="235">
        <v>50329.0</v>
      </c>
      <c r="F43" s="235">
        <v>45743.0</v>
      </c>
      <c r="G43" s="235">
        <v>58728.0</v>
      </c>
      <c r="H43" s="235">
        <v>51296.0</v>
      </c>
      <c r="I43" s="235">
        <v>52223.0</v>
      </c>
      <c r="J43" s="235">
        <v>55294.0</v>
      </c>
      <c r="K43" s="235">
        <v>58028.0</v>
      </c>
      <c r="L43" s="235">
        <v>56450.0</v>
      </c>
      <c r="M43" s="235">
        <v>73028.0</v>
      </c>
      <c r="N43" s="235">
        <v>73115.0</v>
      </c>
      <c r="O43" s="235">
        <v>95135.0</v>
      </c>
      <c r="P43" s="235">
        <v>85587.0</v>
      </c>
      <c r="Q43" s="235">
        <v>101029.0</v>
      </c>
      <c r="R43" s="235">
        <v>108785.0</v>
      </c>
      <c r="S43" s="235">
        <v>124662.0</v>
      </c>
      <c r="T43" s="235">
        <v>107738.0</v>
      </c>
      <c r="U43" s="235">
        <v>104402.0</v>
      </c>
      <c r="V43" s="235">
        <v>100978.0</v>
      </c>
      <c r="W43" s="235">
        <v>102965.0</v>
      </c>
      <c r="X43" s="239">
        <v>95182.0</v>
      </c>
      <c r="Y43" s="239">
        <v>105234.0</v>
      </c>
      <c r="Z43" s="239">
        <v>108229.0</v>
      </c>
      <c r="AA43" s="239">
        <v>118689.0</v>
      </c>
      <c r="AB43" s="235">
        <v>118176.0</v>
      </c>
      <c r="AC43" s="235">
        <v>118664.0</v>
      </c>
      <c r="AD43" s="235">
        <v>146732.0</v>
      </c>
      <c r="AE43" s="235">
        <v>154472.0</v>
      </c>
      <c r="AF43" s="235">
        <v>131455.0</v>
      </c>
      <c r="AG43" s="235">
        <v>121360.0</v>
      </c>
      <c r="AH43" s="235">
        <v>135145.0</v>
      </c>
      <c r="AI43" s="235">
        <v>159874.0</v>
      </c>
      <c r="AJ43" s="235"/>
    </row>
    <row r="44">
      <c r="A44" s="11"/>
      <c r="B44" s="91" t="s">
        <v>98</v>
      </c>
      <c r="C44" s="248"/>
      <c r="D44" s="107" t="s">
        <v>37</v>
      </c>
      <c r="E44" s="107" t="s">
        <v>37</v>
      </c>
      <c r="F44" s="107" t="s">
        <v>37</v>
      </c>
      <c r="G44" s="107" t="s">
        <v>37</v>
      </c>
      <c r="H44" s="107" t="s">
        <v>37</v>
      </c>
      <c r="I44" s="107" t="s">
        <v>37</v>
      </c>
      <c r="J44" s="107" t="s">
        <v>37</v>
      </c>
      <c r="K44" s="107" t="s">
        <v>37</v>
      </c>
      <c r="L44" s="107" t="s">
        <v>37</v>
      </c>
      <c r="M44" s="107" t="s">
        <v>37</v>
      </c>
      <c r="N44" s="107" t="s">
        <v>37</v>
      </c>
      <c r="O44" s="107" t="s">
        <v>37</v>
      </c>
      <c r="P44" s="107" t="s">
        <v>37</v>
      </c>
      <c r="Q44" s="107" t="s">
        <v>37</v>
      </c>
      <c r="R44" s="107">
        <v>3000.0</v>
      </c>
      <c r="S44" s="107">
        <v>3000.0</v>
      </c>
      <c r="T44" s="107">
        <v>3000.0</v>
      </c>
      <c r="U44" s="107">
        <v>3000.0</v>
      </c>
      <c r="V44" s="107">
        <v>3000.0</v>
      </c>
      <c r="W44" s="107">
        <v>3000.0</v>
      </c>
      <c r="X44" s="108">
        <v>33000.0</v>
      </c>
      <c r="Y44" s="108">
        <v>3000.0</v>
      </c>
      <c r="Z44" s="108">
        <v>53000.0</v>
      </c>
      <c r="AA44" s="108">
        <v>3000.0</v>
      </c>
      <c r="AB44" s="107" t="s">
        <v>37</v>
      </c>
      <c r="AC44" s="107" t="s">
        <v>37</v>
      </c>
      <c r="AD44" s="107" t="s">
        <v>37</v>
      </c>
      <c r="AE44" s="107" t="s">
        <v>37</v>
      </c>
      <c r="AF44" s="107" t="s">
        <v>37</v>
      </c>
      <c r="AG44" s="107" t="s">
        <v>37</v>
      </c>
      <c r="AH44" s="107" t="s">
        <v>37</v>
      </c>
      <c r="AI44" s="107" t="s">
        <v>37</v>
      </c>
      <c r="AJ44" s="107"/>
    </row>
    <row r="45">
      <c r="A45" s="83"/>
      <c r="B45" s="255"/>
      <c r="C45" s="246"/>
      <c r="D45" s="235"/>
      <c r="E45" s="235"/>
      <c r="F45" s="235"/>
      <c r="G45" s="235"/>
      <c r="H45" s="235"/>
      <c r="I45" s="235"/>
      <c r="J45" s="235"/>
      <c r="K45" s="235"/>
      <c r="L45" s="235"/>
      <c r="M45" s="235"/>
      <c r="N45" s="235"/>
      <c r="O45" s="235"/>
      <c r="P45" s="235"/>
      <c r="Q45" s="235"/>
      <c r="R45" s="235"/>
      <c r="S45" s="235"/>
      <c r="T45" s="235"/>
      <c r="U45" s="235"/>
      <c r="V45" s="235"/>
      <c r="W45" s="235"/>
      <c r="X45" s="113"/>
      <c r="Y45" s="113"/>
      <c r="Z45" s="113"/>
      <c r="AA45" s="113"/>
      <c r="AB45" s="235"/>
      <c r="AC45" s="235"/>
      <c r="AD45" s="235"/>
      <c r="AE45" s="235"/>
      <c r="AF45" s="235"/>
      <c r="AG45" s="235"/>
      <c r="AH45" s="235"/>
      <c r="AI45" s="235"/>
      <c r="AJ45" s="235"/>
    </row>
    <row r="46">
      <c r="A46" s="1"/>
      <c r="B46" s="207" t="s">
        <v>99</v>
      </c>
      <c r="C46" s="256"/>
      <c r="D46" s="252">
        <v>148223.0</v>
      </c>
      <c r="E46" s="252">
        <v>154647.0</v>
      </c>
      <c r="F46" s="252">
        <v>157166.0</v>
      </c>
      <c r="G46" s="252">
        <v>193177.0</v>
      </c>
      <c r="H46" s="252">
        <v>190570.0</v>
      </c>
      <c r="I46" s="252">
        <v>209172.0</v>
      </c>
      <c r="J46" s="252">
        <v>226039.0</v>
      </c>
      <c r="K46" s="252">
        <v>238032.0</v>
      </c>
      <c r="L46" s="252">
        <v>229046.0</v>
      </c>
      <c r="M46" s="252">
        <v>214604.0</v>
      </c>
      <c r="N46" s="252">
        <v>224377.0</v>
      </c>
      <c r="O46" s="252">
        <v>300233.0</v>
      </c>
      <c r="P46" s="252">
        <v>254133.0</v>
      </c>
      <c r="Q46" s="252">
        <v>273974.0</v>
      </c>
      <c r="R46" s="252">
        <v>338428.0</v>
      </c>
      <c r="S46" s="252">
        <v>400561.0</v>
      </c>
      <c r="T46" s="252">
        <v>341738.0</v>
      </c>
      <c r="U46" s="252">
        <v>336240.0</v>
      </c>
      <c r="V46" s="252">
        <v>325209.0</v>
      </c>
      <c r="W46" s="252">
        <v>368222.0</v>
      </c>
      <c r="X46" s="253">
        <v>366885.0</v>
      </c>
      <c r="Y46" s="253">
        <v>346697.0</v>
      </c>
      <c r="Z46" s="253">
        <v>432971.0</v>
      </c>
      <c r="AA46" s="253">
        <v>423965.0</v>
      </c>
      <c r="AB46" s="252">
        <v>416690.0</v>
      </c>
      <c r="AC46" s="252">
        <v>408533.0</v>
      </c>
      <c r="AD46" s="252">
        <v>442223.0</v>
      </c>
      <c r="AE46" s="252">
        <v>485582.0</v>
      </c>
      <c r="AF46" s="252">
        <v>437269.0</v>
      </c>
      <c r="AG46" s="252">
        <v>439991.0</v>
      </c>
      <c r="AH46" s="252">
        <v>466223.0</v>
      </c>
      <c r="AI46" s="252">
        <v>520966.0</v>
      </c>
      <c r="AJ46" s="252"/>
    </row>
    <row r="47">
      <c r="A47" s="1"/>
      <c r="B47" s="205"/>
      <c r="C47" s="249"/>
      <c r="D47" s="107"/>
      <c r="E47" s="107"/>
      <c r="F47" s="107"/>
      <c r="G47" s="107"/>
      <c r="H47" s="107"/>
      <c r="I47" s="107"/>
      <c r="J47" s="107"/>
      <c r="K47" s="107"/>
      <c r="L47" s="107"/>
      <c r="M47" s="107"/>
      <c r="N47" s="107"/>
      <c r="O47" s="107"/>
      <c r="P47" s="107"/>
      <c r="Q47" s="107"/>
      <c r="R47" s="107"/>
      <c r="S47" s="107"/>
      <c r="T47" s="107"/>
      <c r="U47" s="107"/>
      <c r="V47" s="107"/>
      <c r="W47" s="107"/>
      <c r="X47" s="93"/>
      <c r="Y47" s="93"/>
      <c r="Z47" s="93"/>
      <c r="AA47" s="107"/>
      <c r="AB47" s="107"/>
      <c r="AC47" s="107"/>
      <c r="AD47" s="107"/>
      <c r="AE47" s="107"/>
      <c r="AF47" s="107"/>
      <c r="AG47" s="107"/>
      <c r="AH47" s="107"/>
      <c r="AI47" s="107"/>
      <c r="AJ47" s="107"/>
    </row>
    <row r="48">
      <c r="A48" s="1"/>
      <c r="B48" s="155" t="s">
        <v>100</v>
      </c>
      <c r="C48" s="34"/>
      <c r="D48" s="107"/>
      <c r="E48" s="107"/>
      <c r="F48" s="107"/>
      <c r="G48" s="107"/>
      <c r="H48" s="107"/>
      <c r="I48" s="107"/>
      <c r="J48" s="107"/>
      <c r="K48" s="107"/>
      <c r="L48" s="107"/>
      <c r="M48" s="107"/>
      <c r="N48" s="107"/>
      <c r="O48" s="107"/>
      <c r="P48" s="107"/>
      <c r="Q48" s="107"/>
      <c r="R48" s="107"/>
      <c r="S48" s="107"/>
      <c r="T48" s="107"/>
      <c r="U48" s="107"/>
      <c r="V48" s="107"/>
      <c r="W48" s="107"/>
      <c r="X48" s="93"/>
      <c r="Y48" s="93"/>
      <c r="Z48" s="93"/>
      <c r="AA48" s="93"/>
      <c r="AB48" s="107"/>
      <c r="AC48" s="107"/>
      <c r="AD48" s="107"/>
      <c r="AE48" s="107"/>
      <c r="AF48" s="107"/>
      <c r="AG48" s="107"/>
      <c r="AH48" s="107"/>
      <c r="AI48" s="107"/>
      <c r="AJ48" s="107"/>
    </row>
    <row r="49">
      <c r="A49" s="1"/>
      <c r="B49" s="94" t="s">
        <v>101</v>
      </c>
      <c r="C49" s="139"/>
      <c r="D49" s="235">
        <v>2122.0</v>
      </c>
      <c r="E49" s="235">
        <v>2533.0</v>
      </c>
      <c r="F49" s="235">
        <v>2182.0</v>
      </c>
      <c r="G49" s="235">
        <v>2551.0</v>
      </c>
      <c r="H49" s="235">
        <v>3020.0</v>
      </c>
      <c r="I49" s="235">
        <v>3444.0</v>
      </c>
      <c r="J49" s="235">
        <v>3741.0</v>
      </c>
      <c r="K49" s="235">
        <v>2716.0</v>
      </c>
      <c r="L49" s="235">
        <v>1911.0</v>
      </c>
      <c r="M49" s="235">
        <v>1710.0</v>
      </c>
      <c r="N49" s="235">
        <v>1444.0</v>
      </c>
      <c r="O49" s="235">
        <v>45.0</v>
      </c>
      <c r="P49" s="235">
        <v>995.0</v>
      </c>
      <c r="Q49" s="235">
        <v>27.0</v>
      </c>
      <c r="R49" s="235">
        <v>50432.0</v>
      </c>
      <c r="S49" s="235">
        <v>51027.0</v>
      </c>
      <c r="T49" s="235">
        <v>45744.0</v>
      </c>
      <c r="U49" s="235">
        <v>38130.0</v>
      </c>
      <c r="V49" s="235">
        <v>42563.0</v>
      </c>
      <c r="W49" s="235">
        <v>39133.0</v>
      </c>
      <c r="X49" s="239">
        <v>36319.0</v>
      </c>
      <c r="Y49" s="239">
        <v>31938.0</v>
      </c>
      <c r="Z49" s="239">
        <v>31560.0</v>
      </c>
      <c r="AA49" s="239">
        <v>29032.0</v>
      </c>
      <c r="AB49" s="235">
        <v>25881.0</v>
      </c>
      <c r="AC49" s="235">
        <v>22015.0</v>
      </c>
      <c r="AD49" s="235">
        <v>16335.0</v>
      </c>
      <c r="AE49" s="235">
        <v>5497.0</v>
      </c>
      <c r="AF49" s="235">
        <v>2377.0</v>
      </c>
      <c r="AG49" s="235">
        <v>13310.0</v>
      </c>
      <c r="AH49" s="235">
        <v>11526.0</v>
      </c>
      <c r="AI49" s="235">
        <v>628.0</v>
      </c>
      <c r="AJ49" s="235"/>
    </row>
    <row r="50">
      <c r="A50" s="1"/>
      <c r="B50" s="155" t="s">
        <v>102</v>
      </c>
      <c r="C50" s="34"/>
      <c r="D50" s="107" t="s">
        <v>37</v>
      </c>
      <c r="E50" s="107" t="s">
        <v>37</v>
      </c>
      <c r="F50" s="107" t="s">
        <v>37</v>
      </c>
      <c r="G50" s="107" t="s">
        <v>37</v>
      </c>
      <c r="H50" s="107" t="s">
        <v>37</v>
      </c>
      <c r="I50" s="107" t="s">
        <v>37</v>
      </c>
      <c r="J50" s="107" t="s">
        <v>37</v>
      </c>
      <c r="K50" s="107" t="s">
        <v>37</v>
      </c>
      <c r="L50" s="107" t="s">
        <v>37</v>
      </c>
      <c r="M50" s="107" t="s">
        <v>37</v>
      </c>
      <c r="N50" s="107" t="s">
        <v>37</v>
      </c>
      <c r="O50" s="107" t="s">
        <v>37</v>
      </c>
      <c r="P50" s="107" t="s">
        <v>37</v>
      </c>
      <c r="Q50" s="107">
        <v>54155.0</v>
      </c>
      <c r="R50" s="107">
        <v>36792.0</v>
      </c>
      <c r="S50" s="107">
        <v>31227.0</v>
      </c>
      <c r="T50" s="107">
        <v>17185.0</v>
      </c>
      <c r="U50" s="107">
        <v>5227.0</v>
      </c>
      <c r="V50" s="107">
        <v>4239.0</v>
      </c>
      <c r="W50" s="107">
        <v>6756.0</v>
      </c>
      <c r="X50" s="108">
        <v>5080.0</v>
      </c>
      <c r="Y50" s="108">
        <v>5782.0</v>
      </c>
      <c r="Z50" s="108">
        <v>6023.0</v>
      </c>
      <c r="AA50" s="108">
        <v>6129.0</v>
      </c>
      <c r="AB50" s="107">
        <v>6168.0</v>
      </c>
      <c r="AC50" s="107">
        <v>2242.0</v>
      </c>
      <c r="AD50" s="107">
        <v>1504.0</v>
      </c>
      <c r="AE50" s="107">
        <v>3368.0</v>
      </c>
      <c r="AF50" s="107">
        <v>1642.0</v>
      </c>
      <c r="AG50" s="107">
        <v>2545.0</v>
      </c>
      <c r="AH50" s="107">
        <v>897.0</v>
      </c>
      <c r="AI50" s="107">
        <v>501.0</v>
      </c>
      <c r="AJ50" s="107"/>
    </row>
    <row r="51">
      <c r="A51" s="11"/>
      <c r="B51" s="94" t="s">
        <v>103</v>
      </c>
      <c r="C51" s="139"/>
      <c r="D51" s="235" t="s">
        <v>37</v>
      </c>
      <c r="E51" s="235" t="s">
        <v>37</v>
      </c>
      <c r="F51" s="235" t="s">
        <v>37</v>
      </c>
      <c r="G51" s="235" t="s">
        <v>37</v>
      </c>
      <c r="H51" s="235" t="s">
        <v>37</v>
      </c>
      <c r="I51" s="235" t="s">
        <v>37</v>
      </c>
      <c r="J51" s="235" t="s">
        <v>37</v>
      </c>
      <c r="K51" s="235" t="s">
        <v>37</v>
      </c>
      <c r="L51" s="235" t="s">
        <v>37</v>
      </c>
      <c r="M51" s="235" t="s">
        <v>37</v>
      </c>
      <c r="N51" s="235" t="s">
        <v>37</v>
      </c>
      <c r="O51" s="235" t="s">
        <v>37</v>
      </c>
      <c r="P51" s="235" t="s">
        <v>37</v>
      </c>
      <c r="Q51" s="235" t="s">
        <v>37</v>
      </c>
      <c r="R51" s="235">
        <v>285869.0</v>
      </c>
      <c r="S51" s="235">
        <v>285402.0</v>
      </c>
      <c r="T51" s="235">
        <v>285010.0</v>
      </c>
      <c r="U51" s="235">
        <v>284617.0</v>
      </c>
      <c r="V51" s="235">
        <v>284270.0</v>
      </c>
      <c r="W51" s="235">
        <v>223049.0</v>
      </c>
      <c r="X51" s="239">
        <v>192737.0</v>
      </c>
      <c r="Y51" s="239">
        <v>192307.0</v>
      </c>
      <c r="Z51" s="239">
        <v>141829.0</v>
      </c>
      <c r="AA51" s="239">
        <v>142164.0</v>
      </c>
      <c r="AB51" s="235">
        <v>145455.0</v>
      </c>
      <c r="AC51" s="235">
        <v>145778.0</v>
      </c>
      <c r="AD51" s="235">
        <v>146070.0</v>
      </c>
      <c r="AE51" s="235">
        <v>116452.0</v>
      </c>
      <c r="AF51" s="235">
        <v>126500.0</v>
      </c>
      <c r="AG51" s="235">
        <v>88000.0</v>
      </c>
      <c r="AH51" s="235">
        <v>74000.0</v>
      </c>
      <c r="AI51" s="235">
        <v>102300.0</v>
      </c>
      <c r="AJ51" s="235"/>
    </row>
    <row r="52">
      <c r="A52" s="11"/>
      <c r="B52" s="155" t="s">
        <v>104</v>
      </c>
      <c r="C52" s="12"/>
      <c r="D52" s="107">
        <v>484.0</v>
      </c>
      <c r="E52" s="107">
        <v>562.0</v>
      </c>
      <c r="F52" s="107">
        <v>768.0</v>
      </c>
      <c r="G52" s="107">
        <v>837.0</v>
      </c>
      <c r="H52" s="107">
        <v>1.0</v>
      </c>
      <c r="I52" s="107">
        <v>1.0</v>
      </c>
      <c r="J52" s="107">
        <v>1.0</v>
      </c>
      <c r="K52" s="107">
        <v>869.0</v>
      </c>
      <c r="L52" s="107" t="s">
        <v>37</v>
      </c>
      <c r="M52" s="107" t="s">
        <v>37</v>
      </c>
      <c r="N52" s="107">
        <v>448.0</v>
      </c>
      <c r="O52" s="107" t="s">
        <v>37</v>
      </c>
      <c r="P52" s="107" t="s">
        <v>37</v>
      </c>
      <c r="Q52" s="107" t="s">
        <v>37</v>
      </c>
      <c r="R52" s="107" t="s">
        <v>37</v>
      </c>
      <c r="S52" s="107" t="s">
        <v>37</v>
      </c>
      <c r="T52" s="107" t="s">
        <v>37</v>
      </c>
      <c r="U52" s="107" t="s">
        <v>37</v>
      </c>
      <c r="V52" s="107" t="s">
        <v>37</v>
      </c>
      <c r="W52" s="107" t="s">
        <v>37</v>
      </c>
      <c r="X52" s="108" t="s">
        <v>37</v>
      </c>
      <c r="Y52" s="108" t="s">
        <v>37</v>
      </c>
      <c r="Z52" s="108" t="s">
        <v>37</v>
      </c>
      <c r="AA52" s="108" t="s">
        <v>37</v>
      </c>
      <c r="AB52" s="107" t="s">
        <v>37</v>
      </c>
      <c r="AC52" s="107" t="s">
        <v>37</v>
      </c>
      <c r="AD52" s="107" t="s">
        <v>37</v>
      </c>
      <c r="AE52" s="107">
        <v>13292.0</v>
      </c>
      <c r="AF52" s="107">
        <v>14113.0</v>
      </c>
      <c r="AG52" s="107" t="s">
        <v>37</v>
      </c>
      <c r="AH52" s="107" t="s">
        <v>37</v>
      </c>
      <c r="AI52" s="107">
        <v>16867.0</v>
      </c>
      <c r="AJ52" s="107"/>
    </row>
    <row r="53">
      <c r="A53" s="11"/>
      <c r="B53" s="94" t="s">
        <v>105</v>
      </c>
      <c r="C53" s="139"/>
      <c r="D53" s="235" t="s">
        <v>37</v>
      </c>
      <c r="E53" s="235" t="s">
        <v>37</v>
      </c>
      <c r="F53" s="235" t="s">
        <v>37</v>
      </c>
      <c r="G53" s="235" t="s">
        <v>37</v>
      </c>
      <c r="H53" s="235">
        <v>65279.0</v>
      </c>
      <c r="I53" s="235">
        <v>66904.0</v>
      </c>
      <c r="J53" s="235">
        <v>64021.0</v>
      </c>
      <c r="K53" s="235">
        <v>63008.0</v>
      </c>
      <c r="L53" s="235">
        <v>60499.0</v>
      </c>
      <c r="M53" s="235">
        <v>61491.0</v>
      </c>
      <c r="N53" s="235">
        <v>63006.0</v>
      </c>
      <c r="O53" s="235">
        <v>63044.0</v>
      </c>
      <c r="P53" s="235">
        <v>58891.0</v>
      </c>
      <c r="Q53" s="235">
        <v>52564.0</v>
      </c>
      <c r="R53" s="235">
        <v>49287.0</v>
      </c>
      <c r="S53" s="235">
        <v>61526.0</v>
      </c>
      <c r="T53" s="235">
        <v>54812.0</v>
      </c>
      <c r="U53" s="235">
        <v>50978.0</v>
      </c>
      <c r="V53" s="235">
        <v>56075.0</v>
      </c>
      <c r="W53" s="235">
        <v>57928.0</v>
      </c>
      <c r="X53" s="239">
        <v>58223.0</v>
      </c>
      <c r="Y53" s="239">
        <v>54583.0</v>
      </c>
      <c r="Z53" s="239">
        <v>52232.0</v>
      </c>
      <c r="AA53" s="239">
        <v>49450.0</v>
      </c>
      <c r="AB53" s="235">
        <v>44992.0</v>
      </c>
      <c r="AC53" s="235">
        <v>42721.0</v>
      </c>
      <c r="AD53" s="235">
        <v>44970.0</v>
      </c>
      <c r="AE53" s="235">
        <v>42561.0</v>
      </c>
      <c r="AF53" s="235">
        <v>60672.0</v>
      </c>
      <c r="AG53" s="235">
        <v>59702.0</v>
      </c>
      <c r="AH53" s="235">
        <v>65238.0</v>
      </c>
      <c r="AI53" s="235">
        <v>61382.0</v>
      </c>
      <c r="AJ53" s="235"/>
    </row>
    <row r="54">
      <c r="A54" s="15"/>
      <c r="B54" s="207" t="s">
        <v>106</v>
      </c>
      <c r="C54" s="17"/>
      <c r="D54" s="252">
        <v>2606.0</v>
      </c>
      <c r="E54" s="252">
        <v>3095.0</v>
      </c>
      <c r="F54" s="252">
        <v>2950.0</v>
      </c>
      <c r="G54" s="252">
        <v>3388.0</v>
      </c>
      <c r="H54" s="252">
        <v>68300.0</v>
      </c>
      <c r="I54" s="252">
        <v>70349.0</v>
      </c>
      <c r="J54" s="252">
        <v>67763.0</v>
      </c>
      <c r="K54" s="252">
        <v>66593.0</v>
      </c>
      <c r="L54" s="252">
        <v>62410.0</v>
      </c>
      <c r="M54" s="252">
        <v>63201.0</v>
      </c>
      <c r="N54" s="252">
        <v>64898.0</v>
      </c>
      <c r="O54" s="252">
        <v>63089.0</v>
      </c>
      <c r="P54" s="252">
        <v>59886.0</v>
      </c>
      <c r="Q54" s="252">
        <v>106746.0</v>
      </c>
      <c r="R54" s="252">
        <v>422380.0</v>
      </c>
      <c r="S54" s="252">
        <v>429182.0</v>
      </c>
      <c r="T54" s="252">
        <v>402751.0</v>
      </c>
      <c r="U54" s="252">
        <v>378952.0</v>
      </c>
      <c r="V54" s="252">
        <v>387147.0</v>
      </c>
      <c r="W54" s="252">
        <v>326866.0</v>
      </c>
      <c r="X54" s="253">
        <v>292359.0</v>
      </c>
      <c r="Y54" s="253">
        <v>284610.0</v>
      </c>
      <c r="Z54" s="253">
        <v>231644.0</v>
      </c>
      <c r="AA54" s="253">
        <v>226775.0</v>
      </c>
      <c r="AB54" s="252">
        <v>222496.0</v>
      </c>
      <c r="AC54" s="252">
        <v>212756.0</v>
      </c>
      <c r="AD54" s="252">
        <v>208879.0</v>
      </c>
      <c r="AE54" s="252">
        <v>181170.0</v>
      </c>
      <c r="AF54" s="252">
        <v>205304.0</v>
      </c>
      <c r="AG54" s="252">
        <v>163557.0</v>
      </c>
      <c r="AH54" s="252">
        <v>151661.0</v>
      </c>
      <c r="AI54" s="252">
        <v>181678.0</v>
      </c>
      <c r="AJ54" s="252"/>
    </row>
    <row r="55">
      <c r="A55" s="1"/>
      <c r="B55" s="155"/>
      <c r="C55" s="131"/>
      <c r="D55" s="107"/>
      <c r="E55" s="107"/>
      <c r="F55" s="107"/>
      <c r="G55" s="107"/>
      <c r="H55" s="107"/>
      <c r="I55" s="107"/>
      <c r="J55" s="107"/>
      <c r="K55" s="107"/>
      <c r="L55" s="107"/>
      <c r="M55" s="107"/>
      <c r="N55" s="107"/>
      <c r="O55" s="107"/>
      <c r="P55" s="107"/>
      <c r="Q55" s="107"/>
      <c r="R55" s="107"/>
      <c r="S55" s="107"/>
      <c r="T55" s="107"/>
      <c r="U55" s="107"/>
      <c r="V55" s="107"/>
      <c r="W55" s="107"/>
      <c r="X55" s="93"/>
      <c r="Y55" s="93"/>
      <c r="Z55" s="93"/>
      <c r="AA55" s="93"/>
      <c r="AB55" s="107"/>
      <c r="AC55" s="107"/>
      <c r="AD55" s="107"/>
      <c r="AE55" s="107"/>
      <c r="AF55" s="107"/>
      <c r="AG55" s="107"/>
      <c r="AH55" s="107"/>
      <c r="AI55" s="107"/>
      <c r="AJ55" s="107"/>
    </row>
    <row r="56">
      <c r="A56" s="1"/>
      <c r="B56" s="155" t="s">
        <v>107</v>
      </c>
      <c r="C56" s="34"/>
      <c r="D56" s="107"/>
      <c r="E56" s="107"/>
      <c r="F56" s="107"/>
      <c r="G56" s="107"/>
      <c r="H56" s="107"/>
      <c r="I56" s="107"/>
      <c r="J56" s="107"/>
      <c r="K56" s="107"/>
      <c r="L56" s="107"/>
      <c r="M56" s="107"/>
      <c r="N56" s="107"/>
      <c r="O56" s="107"/>
      <c r="P56" s="107"/>
      <c r="Q56" s="107"/>
      <c r="R56" s="107"/>
      <c r="S56" s="107"/>
      <c r="T56" s="107"/>
      <c r="U56" s="107"/>
      <c r="V56" s="107"/>
      <c r="W56" s="107"/>
      <c r="X56" s="93"/>
      <c r="Y56" s="93"/>
      <c r="Z56" s="93"/>
      <c r="AA56" s="93"/>
      <c r="AB56" s="107"/>
      <c r="AC56" s="107"/>
      <c r="AD56" s="107"/>
      <c r="AE56" s="107"/>
      <c r="AF56" s="107"/>
      <c r="AG56" s="107"/>
      <c r="AH56" s="107"/>
      <c r="AI56" s="107"/>
      <c r="AJ56" s="107"/>
    </row>
    <row r="57">
      <c r="A57" s="156"/>
      <c r="B57" s="163" t="s">
        <v>108</v>
      </c>
      <c r="C57" s="257"/>
      <c r="D57" s="107" t="s">
        <v>37</v>
      </c>
      <c r="E57" s="107" t="s">
        <v>37</v>
      </c>
      <c r="F57" s="107" t="s">
        <v>37</v>
      </c>
      <c r="G57" s="107" t="s">
        <v>37</v>
      </c>
      <c r="H57" s="107" t="s">
        <v>37</v>
      </c>
      <c r="I57" s="107" t="s">
        <v>37</v>
      </c>
      <c r="J57" s="107" t="s">
        <v>37</v>
      </c>
      <c r="K57" s="107" t="s">
        <v>37</v>
      </c>
      <c r="L57" s="107" t="s">
        <v>37</v>
      </c>
      <c r="M57" s="107" t="s">
        <v>37</v>
      </c>
      <c r="N57" s="107" t="s">
        <v>37</v>
      </c>
      <c r="O57" s="107" t="s">
        <v>37</v>
      </c>
      <c r="P57" s="107" t="s">
        <v>37</v>
      </c>
      <c r="Q57" s="107" t="s">
        <v>37</v>
      </c>
      <c r="R57" s="107" t="s">
        <v>37</v>
      </c>
      <c r="S57" s="107" t="s">
        <v>37</v>
      </c>
      <c r="T57" s="107" t="s">
        <v>37</v>
      </c>
      <c r="U57" s="107" t="s">
        <v>37</v>
      </c>
      <c r="V57" s="107" t="s">
        <v>37</v>
      </c>
      <c r="W57" s="107" t="s">
        <v>37</v>
      </c>
      <c r="X57" s="108" t="s">
        <v>37</v>
      </c>
      <c r="Y57" s="108">
        <v>-4358.0</v>
      </c>
      <c r="Z57" s="108">
        <v>-23157.0</v>
      </c>
      <c r="AA57" s="108">
        <v>-55513.0</v>
      </c>
      <c r="AB57" s="107">
        <v>-83271.0</v>
      </c>
      <c r="AC57" s="107">
        <v>-109978.0</v>
      </c>
      <c r="AD57" s="107">
        <v>-120030.0</v>
      </c>
      <c r="AE57" s="107">
        <v>-130117.0</v>
      </c>
      <c r="AF57" s="107">
        <v>-179624.0</v>
      </c>
      <c r="AG57" s="107">
        <v>-280290.0</v>
      </c>
      <c r="AH57" s="107">
        <v>-314881.0</v>
      </c>
      <c r="AI57" s="107">
        <v>-385651.0</v>
      </c>
      <c r="AJ57" s="107"/>
    </row>
    <row r="58">
      <c r="A58" s="156"/>
      <c r="B58" s="157" t="s">
        <v>109</v>
      </c>
      <c r="C58" s="258"/>
      <c r="D58" s="235">
        <v>208861.0</v>
      </c>
      <c r="E58" s="235">
        <v>213599.0</v>
      </c>
      <c r="F58" s="235">
        <v>218250.0</v>
      </c>
      <c r="G58" s="235">
        <v>208223.0</v>
      </c>
      <c r="H58" s="235">
        <v>209785.0</v>
      </c>
      <c r="I58" s="235">
        <v>212134.0</v>
      </c>
      <c r="J58" s="235">
        <v>214748.0</v>
      </c>
      <c r="K58" s="235">
        <v>217463.0</v>
      </c>
      <c r="L58" s="235">
        <v>220010.0</v>
      </c>
      <c r="M58" s="235">
        <v>222633.0</v>
      </c>
      <c r="N58" s="235">
        <v>229525.0</v>
      </c>
      <c r="O58" s="235">
        <v>248343.0</v>
      </c>
      <c r="P58" s="235">
        <v>257147.0</v>
      </c>
      <c r="Q58" s="235">
        <v>621664.0</v>
      </c>
      <c r="R58" s="235">
        <v>801988.0</v>
      </c>
      <c r="S58" s="235">
        <v>824016.0</v>
      </c>
      <c r="T58" s="235">
        <v>846701.0</v>
      </c>
      <c r="U58" s="235">
        <v>869201.0</v>
      </c>
      <c r="V58" s="235">
        <v>887845.0</v>
      </c>
      <c r="W58" s="235">
        <v>903789.0</v>
      </c>
      <c r="X58" s="239">
        <v>1209559.0</v>
      </c>
      <c r="Y58" s="239">
        <v>1226572.0</v>
      </c>
      <c r="Z58" s="239">
        <v>1244667.0</v>
      </c>
      <c r="AA58" s="239">
        <v>1262093.0</v>
      </c>
      <c r="AB58" s="235">
        <v>1280715.0</v>
      </c>
      <c r="AC58" s="235">
        <v>1301159.0</v>
      </c>
      <c r="AD58" s="235">
        <v>1319043.0</v>
      </c>
      <c r="AE58" s="235">
        <v>1335825.0</v>
      </c>
      <c r="AF58" s="235">
        <v>1351576.0</v>
      </c>
      <c r="AG58" s="235">
        <v>1369870.0</v>
      </c>
      <c r="AH58" s="235">
        <v>1386921.0</v>
      </c>
      <c r="AI58" s="235">
        <v>1404248.0</v>
      </c>
      <c r="AJ58" s="235"/>
    </row>
    <row r="59">
      <c r="A59" s="156"/>
      <c r="B59" s="168" t="s">
        <v>110</v>
      </c>
      <c r="C59" s="257"/>
      <c r="D59" s="107">
        <v>-23512.0</v>
      </c>
      <c r="E59" s="107">
        <v>-32073.0</v>
      </c>
      <c r="F59" s="107">
        <v>-31467.0</v>
      </c>
      <c r="G59" s="107">
        <v>-11965.0</v>
      </c>
      <c r="H59" s="107">
        <v>-18724.0</v>
      </c>
      <c r="I59" s="107">
        <v>-25262.0</v>
      </c>
      <c r="J59" s="107">
        <v>-39376.0</v>
      </c>
      <c r="K59" s="107">
        <v>-39990.0</v>
      </c>
      <c r="L59" s="107">
        <v>-63843.0</v>
      </c>
      <c r="M59" s="107">
        <v>-50938.0</v>
      </c>
      <c r="N59" s="107">
        <v>-34062.0</v>
      </c>
      <c r="O59" s="107">
        <v>-31497.0</v>
      </c>
      <c r="P59" s="107">
        <v>-12910.0</v>
      </c>
      <c r="Q59" s="107">
        <v>-74326.0</v>
      </c>
      <c r="R59" s="107">
        <v>-57030.0</v>
      </c>
      <c r="S59" s="107">
        <v>-56445.0</v>
      </c>
      <c r="T59" s="107">
        <v>-52557.0</v>
      </c>
      <c r="U59" s="107">
        <v>-57578.0</v>
      </c>
      <c r="V59" s="107">
        <v>-83604.0</v>
      </c>
      <c r="W59" s="107">
        <v>-68420.0</v>
      </c>
      <c r="X59" s="108">
        <v>-99733.0</v>
      </c>
      <c r="Y59" s="108">
        <v>-131047.0</v>
      </c>
      <c r="Z59" s="108">
        <v>-154183.0</v>
      </c>
      <c r="AA59" s="108">
        <v>-150460.0</v>
      </c>
      <c r="AB59" s="107">
        <v>-176618.0</v>
      </c>
      <c r="AC59" s="107">
        <v>-180909.0</v>
      </c>
      <c r="AD59" s="107">
        <v>-187363.0</v>
      </c>
      <c r="AE59" s="107">
        <v>-154220.0</v>
      </c>
      <c r="AF59" s="107">
        <v>-162970.0</v>
      </c>
      <c r="AG59" s="107">
        <v>-167315.0</v>
      </c>
      <c r="AH59" s="107">
        <v>-162071.0</v>
      </c>
      <c r="AI59" s="107">
        <v>-111936.0</v>
      </c>
      <c r="AJ59" s="107"/>
    </row>
    <row r="60">
      <c r="A60" s="156"/>
      <c r="B60" s="259" t="s">
        <v>111</v>
      </c>
      <c r="C60" s="260"/>
      <c r="D60" s="235"/>
      <c r="E60" s="235"/>
      <c r="F60" s="235"/>
      <c r="G60" s="235"/>
      <c r="H60" s="235"/>
      <c r="I60" s="235"/>
      <c r="J60" s="235"/>
      <c r="K60" s="235"/>
      <c r="L60" s="235"/>
      <c r="M60" s="235"/>
      <c r="N60" s="235"/>
      <c r="O60" s="235"/>
      <c r="P60" s="235"/>
      <c r="Q60" s="235"/>
      <c r="R60" s="235"/>
      <c r="S60" s="235"/>
      <c r="T60" s="235">
        <v>-230.0</v>
      </c>
      <c r="U60" s="235">
        <v>-3783.0</v>
      </c>
      <c r="V60" s="235">
        <v>-2724.0</v>
      </c>
      <c r="W60" s="235">
        <v>-834.0</v>
      </c>
      <c r="X60" s="239">
        <v>-1163.0</v>
      </c>
      <c r="Y60" s="239">
        <v>-834.0</v>
      </c>
      <c r="Z60" s="239">
        <v>-218.0</v>
      </c>
      <c r="AA60" s="239">
        <v>942.0</v>
      </c>
      <c r="AB60" s="235">
        <v>165.0</v>
      </c>
      <c r="AC60" s="235">
        <v>-39.0</v>
      </c>
      <c r="AD60" s="235">
        <v>165.0</v>
      </c>
      <c r="AE60" s="235">
        <v>418.0</v>
      </c>
      <c r="AF60" s="235">
        <v>-773.0</v>
      </c>
      <c r="AG60" s="235">
        <v>2768.0</v>
      </c>
      <c r="AH60" s="235">
        <v>1493.0</v>
      </c>
      <c r="AI60" s="235">
        <v>534.0</v>
      </c>
      <c r="AJ60" s="235"/>
    </row>
    <row r="61">
      <c r="A61" s="261"/>
      <c r="B61" s="262" t="s">
        <v>112</v>
      </c>
      <c r="C61" s="263"/>
      <c r="D61" s="252">
        <v>185348.0</v>
      </c>
      <c r="E61" s="252">
        <v>181526.0</v>
      </c>
      <c r="F61" s="252">
        <v>186783.0</v>
      </c>
      <c r="G61" s="252">
        <v>196258.0</v>
      </c>
      <c r="H61" s="252">
        <v>191061.0</v>
      </c>
      <c r="I61" s="252">
        <v>186872.0</v>
      </c>
      <c r="J61" s="252">
        <v>175372.0</v>
      </c>
      <c r="K61" s="252">
        <v>177473.0</v>
      </c>
      <c r="L61" s="252">
        <v>156167.0</v>
      </c>
      <c r="M61" s="252">
        <v>171696.0</v>
      </c>
      <c r="N61" s="252">
        <v>195463.0</v>
      </c>
      <c r="O61" s="252">
        <v>216846.0</v>
      </c>
      <c r="P61" s="252">
        <v>244237.0</v>
      </c>
      <c r="Q61" s="252">
        <v>547338.0</v>
      </c>
      <c r="R61" s="252">
        <v>744958.0</v>
      </c>
      <c r="S61" s="252">
        <v>767571.0</v>
      </c>
      <c r="T61" s="252">
        <v>793914.0</v>
      </c>
      <c r="U61" s="252">
        <v>807840.0</v>
      </c>
      <c r="V61" s="252">
        <v>801517.0</v>
      </c>
      <c r="W61" s="252">
        <v>834535.0</v>
      </c>
      <c r="X61" s="253">
        <v>1108663.0</v>
      </c>
      <c r="Y61" s="253">
        <v>1090333.0</v>
      </c>
      <c r="Z61" s="253">
        <v>1067109.0</v>
      </c>
      <c r="AA61" s="253">
        <v>1057062.0</v>
      </c>
      <c r="AB61" s="252">
        <v>1020991.0</v>
      </c>
      <c r="AC61" s="252">
        <v>1010233.0</v>
      </c>
      <c r="AD61" s="252">
        <v>1011815.0</v>
      </c>
      <c r="AE61" s="252">
        <v>1051906.0</v>
      </c>
      <c r="AF61" s="252">
        <v>1008209.0</v>
      </c>
      <c r="AG61" s="252">
        <v>925033.0</v>
      </c>
      <c r="AH61" s="252">
        <v>911462.0</v>
      </c>
      <c r="AI61" s="252">
        <v>907195.0</v>
      </c>
      <c r="AJ61" s="252"/>
    </row>
    <row r="62">
      <c r="A62" s="156"/>
      <c r="B62" s="112"/>
      <c r="C62" s="260"/>
      <c r="D62" s="235"/>
      <c r="E62" s="235"/>
      <c r="F62" s="235"/>
      <c r="G62" s="235"/>
      <c r="H62" s="235"/>
      <c r="I62" s="235"/>
      <c r="J62" s="235"/>
      <c r="K62" s="235"/>
      <c r="L62" s="235"/>
      <c r="M62" s="235"/>
      <c r="N62" s="235"/>
      <c r="O62" s="235"/>
      <c r="P62" s="235"/>
      <c r="Q62" s="235"/>
      <c r="R62" s="235"/>
      <c r="S62" s="235"/>
      <c r="T62" s="235"/>
      <c r="U62" s="235"/>
      <c r="V62" s="235"/>
      <c r="W62" s="235"/>
      <c r="X62" s="113"/>
      <c r="Y62" s="113"/>
      <c r="Z62" s="113"/>
      <c r="AA62" s="113"/>
      <c r="AB62" s="235"/>
      <c r="AC62" s="235"/>
      <c r="AD62" s="235"/>
      <c r="AE62" s="235"/>
      <c r="AF62" s="235"/>
      <c r="AG62" s="235"/>
      <c r="AH62" s="235"/>
      <c r="AI62" s="235"/>
      <c r="AJ62" s="235"/>
    </row>
    <row r="63">
      <c r="A63" s="156"/>
      <c r="B63" s="262" t="s">
        <v>113</v>
      </c>
      <c r="C63" s="257"/>
      <c r="D63" s="252">
        <v>336177.0</v>
      </c>
      <c r="E63" s="252">
        <v>339268.0</v>
      </c>
      <c r="F63" s="252">
        <v>346899.0</v>
      </c>
      <c r="G63" s="252">
        <v>392823.0</v>
      </c>
      <c r="H63" s="252">
        <v>449931.0</v>
      </c>
      <c r="I63" s="252">
        <v>466393.0</v>
      </c>
      <c r="J63" s="252">
        <v>469174.0</v>
      </c>
      <c r="K63" s="252">
        <v>482098.0</v>
      </c>
      <c r="L63" s="252">
        <v>447623.0</v>
      </c>
      <c r="M63" s="252">
        <v>449501.0</v>
      </c>
      <c r="N63" s="252">
        <v>484738.0</v>
      </c>
      <c r="O63" s="252">
        <v>580168.0</v>
      </c>
      <c r="P63" s="252">
        <v>558256.0</v>
      </c>
      <c r="Q63" s="252">
        <v>928058.0</v>
      </c>
      <c r="R63" s="252">
        <v>1505766.0</v>
      </c>
      <c r="S63" s="252">
        <v>1597314.0</v>
      </c>
      <c r="T63" s="252">
        <v>1538403.0</v>
      </c>
      <c r="U63" s="252">
        <v>1523032.0</v>
      </c>
      <c r="V63" s="252">
        <v>1513873.0</v>
      </c>
      <c r="W63" s="252">
        <v>1529623.0</v>
      </c>
      <c r="X63" s="253">
        <v>1767907.0</v>
      </c>
      <c r="Y63" s="253">
        <v>1721640.0</v>
      </c>
      <c r="Z63" s="253">
        <v>1731724.0</v>
      </c>
      <c r="AA63" s="253">
        <v>1707802.0</v>
      </c>
      <c r="AB63" s="252">
        <v>1660177.0</v>
      </c>
      <c r="AC63" s="252">
        <v>1631522.0</v>
      </c>
      <c r="AD63" s="252">
        <v>1662917.0</v>
      </c>
      <c r="AE63" s="252">
        <v>1718658.0</v>
      </c>
      <c r="AF63" s="252">
        <v>1650782.0</v>
      </c>
      <c r="AG63" s="252">
        <v>1528581.0</v>
      </c>
      <c r="AH63" s="252">
        <v>1529346.0</v>
      </c>
      <c r="AI63" s="252">
        <v>1609839.0</v>
      </c>
      <c r="AJ63" s="252"/>
    </row>
    <row r="64">
      <c r="A64" s="184"/>
      <c r="B64" s="186"/>
      <c r="C64" s="186"/>
      <c r="D64" s="187"/>
      <c r="E64" s="187"/>
      <c r="F64" s="187"/>
      <c r="G64" s="187"/>
      <c r="H64" s="187"/>
      <c r="I64" s="187"/>
      <c r="J64" s="187"/>
      <c r="K64" s="187"/>
      <c r="L64" s="187"/>
      <c r="M64" s="187"/>
      <c r="N64" s="187"/>
      <c r="O64" s="187"/>
      <c r="P64" s="188"/>
      <c r="Q64" s="188"/>
      <c r="R64" s="188"/>
      <c r="S64" s="188"/>
      <c r="T64" s="188"/>
      <c r="U64" s="188"/>
      <c r="V64" s="188"/>
      <c r="W64" s="188"/>
      <c r="X64" s="188"/>
      <c r="Y64" s="188"/>
      <c r="Z64" s="188"/>
      <c r="AA64" s="188"/>
      <c r="AB64" s="188"/>
      <c r="AC64" s="188"/>
      <c r="AD64" s="188"/>
      <c r="AE64" s="188"/>
      <c r="AF64" s="188"/>
      <c r="AG64" s="188"/>
      <c r="AH64" s="188"/>
      <c r="AI64" s="188"/>
      <c r="AJ64" s="188"/>
    </row>
    <row r="65">
      <c r="A65" s="125"/>
      <c r="B65" s="189"/>
      <c r="C65" s="189"/>
      <c r="D65" s="190"/>
      <c r="E65" s="190"/>
      <c r="F65" s="190"/>
      <c r="G65" s="190"/>
      <c r="H65" s="190"/>
      <c r="I65" s="190"/>
      <c r="J65" s="190"/>
      <c r="K65" s="190"/>
      <c r="L65" s="190"/>
      <c r="M65" s="190"/>
      <c r="N65" s="190"/>
      <c r="O65" s="190"/>
      <c r="P65" s="191"/>
      <c r="Q65" s="191"/>
      <c r="R65" s="191"/>
      <c r="S65" s="191"/>
      <c r="T65" s="191"/>
      <c r="U65" s="191"/>
      <c r="W65" s="191"/>
      <c r="X65" s="191"/>
      <c r="Y65" s="191"/>
      <c r="Z65" s="191"/>
      <c r="AA65" s="191"/>
      <c r="AB65" s="191"/>
      <c r="AC65" s="191"/>
      <c r="AD65" s="191"/>
      <c r="AE65" s="191"/>
      <c r="AF65" s="191"/>
      <c r="AG65" s="191"/>
      <c r="AH65" s="191"/>
      <c r="AI65" s="191"/>
      <c r="AJ65" s="191"/>
    </row>
    <row r="66">
      <c r="A66" s="1"/>
      <c r="B66" s="8"/>
      <c r="C66" s="8"/>
      <c r="D66" s="3"/>
      <c r="E66" s="3"/>
      <c r="F66" s="3"/>
      <c r="G66" s="3"/>
      <c r="H66" s="3"/>
      <c r="I66" s="3"/>
      <c r="J66" s="3"/>
      <c r="K66" s="3"/>
      <c r="L66" s="3"/>
      <c r="M66" s="3"/>
      <c r="N66" s="3"/>
      <c r="O66" s="3"/>
      <c r="P66" s="3"/>
      <c r="Q66" s="3"/>
      <c r="R66" s="3"/>
      <c r="S66" s="3"/>
      <c r="T66" s="3"/>
      <c r="U66" s="3"/>
      <c r="W66" s="3"/>
      <c r="X66" s="3"/>
      <c r="Y66" s="3"/>
      <c r="Z66" s="3"/>
      <c r="AA66" s="3"/>
      <c r="AB66" s="3"/>
      <c r="AC66" s="3"/>
      <c r="AD66" s="3"/>
      <c r="AE66" s="3"/>
      <c r="AF66" s="3"/>
      <c r="AG66" s="3"/>
      <c r="AH66" s="3"/>
      <c r="AI66" s="3"/>
      <c r="AJ66" s="3"/>
    </row>
    <row r="67">
      <c r="A67" s="1"/>
      <c r="B67" s="8"/>
      <c r="C67" s="8"/>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c r="A68" s="1"/>
      <c r="B68" s="8"/>
      <c r="C68" s="8"/>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c r="A69" s="1"/>
      <c r="B69" s="8"/>
      <c r="C69" s="8"/>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c r="A70" s="1"/>
      <c r="B70" s="8"/>
      <c r="C70" s="8"/>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c r="A71" s="1"/>
      <c r="B71" s="8"/>
      <c r="C71" s="8"/>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c r="A72" s="1"/>
      <c r="B72" s="8"/>
      <c r="C72" s="8"/>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c r="A73" s="1"/>
      <c r="B73" s="8"/>
      <c r="C73" s="8"/>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c r="A74" s="1"/>
      <c r="B74" s="8"/>
      <c r="C74" s="8"/>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c r="A75" s="1"/>
      <c r="B75" s="8"/>
      <c r="C75" s="8"/>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c r="A76" s="1"/>
      <c r="B76" s="8"/>
      <c r="C76" s="8"/>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c r="A77" s="1"/>
      <c r="B77" s="8"/>
      <c r="C77" s="8"/>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c r="A78" s="1"/>
      <c r="B78" s="8"/>
      <c r="C78" s="8"/>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c r="A79" s="1"/>
      <c r="B79" s="8"/>
      <c r="C79" s="8"/>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c r="A80" s="1"/>
      <c r="B80" s="8"/>
      <c r="C80" s="8"/>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c r="A81" s="1"/>
      <c r="B81" s="8"/>
      <c r="C81" s="8"/>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c r="A82" s="1"/>
      <c r="B82" s="8"/>
      <c r="C82" s="8"/>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c r="A83" s="1"/>
      <c r="B83" s="8"/>
      <c r="C83" s="8"/>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c r="A84" s="1"/>
      <c r="B84" s="8"/>
      <c r="C84" s="8"/>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c r="A85" s="1"/>
      <c r="B85" s="8"/>
      <c r="C85" s="8"/>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c r="A86" s="1"/>
      <c r="B86" s="8"/>
      <c r="C86" s="8"/>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c r="A87" s="1"/>
      <c r="B87" s="8"/>
      <c r="C87" s="8"/>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c r="A88" s="1"/>
      <c r="B88" s="8"/>
      <c r="C88" s="8"/>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c r="A89" s="1"/>
      <c r="B89" s="8"/>
      <c r="C89" s="8"/>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c r="A90" s="1"/>
      <c r="B90" s="8"/>
      <c r="C90" s="8"/>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c r="A91" s="1"/>
      <c r="B91" s="8"/>
      <c r="C91" s="8"/>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c r="A92" s="1"/>
      <c r="B92" s="8"/>
      <c r="C92" s="8"/>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c r="A93" s="1"/>
      <c r="B93" s="8"/>
      <c r="C93" s="8"/>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c r="A94" s="1"/>
      <c r="B94" s="8"/>
      <c r="C94" s="8"/>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c r="A95" s="1"/>
      <c r="B95" s="8"/>
      <c r="C95" s="8"/>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c r="A96" s="1"/>
      <c r="B96" s="8"/>
      <c r="C96" s="8"/>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c r="A97" s="1"/>
      <c r="B97" s="8"/>
      <c r="C97" s="8"/>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c r="A98" s="1"/>
      <c r="B98" s="8"/>
      <c r="C98" s="8"/>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c r="A99" s="1"/>
      <c r="B99" s="8"/>
      <c r="C99" s="8"/>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c r="A100" s="1"/>
      <c r="B100" s="8"/>
      <c r="C100" s="8"/>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c r="A101" s="1"/>
      <c r="B101" s="8"/>
      <c r="C101" s="8"/>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c r="A102" s="1"/>
      <c r="B102" s="8"/>
      <c r="C102" s="8"/>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c r="A103" s="1"/>
      <c r="B103" s="8"/>
      <c r="C103" s="8"/>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c r="A104" s="1"/>
      <c r="B104" s="8"/>
      <c r="C104" s="8"/>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c r="A105" s="1"/>
      <c r="B105" s="8"/>
      <c r="C105" s="8"/>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c r="A106" s="1"/>
      <c r="B106" s="8"/>
      <c r="C106" s="8"/>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c r="A107" s="1"/>
      <c r="B107" s="8"/>
      <c r="C107" s="8"/>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c r="A108" s="1"/>
      <c r="B108" s="8"/>
      <c r="C108" s="8"/>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c r="A109" s="1"/>
      <c r="B109" s="8"/>
      <c r="C109" s="8"/>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c r="A110" s="1"/>
      <c r="B110" s="8"/>
      <c r="C110" s="8"/>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c r="A111" s="1"/>
      <c r="B111" s="8"/>
      <c r="C111" s="8"/>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c r="A112" s="1"/>
      <c r="B112" s="8"/>
      <c r="C112" s="8"/>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c r="A113" s="1"/>
      <c r="B113" s="8"/>
      <c r="C113" s="8"/>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c r="A114" s="1"/>
      <c r="B114" s="8"/>
      <c r="C114" s="8"/>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c r="A115" s="1"/>
      <c r="B115" s="8"/>
      <c r="C115" s="8"/>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c r="A116" s="1"/>
      <c r="B116" s="8"/>
      <c r="C116" s="8"/>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c r="A117" s="1"/>
      <c r="B117" s="8"/>
      <c r="C117" s="8"/>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c r="A118" s="1"/>
      <c r="B118" s="8"/>
      <c r="C118" s="8"/>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c r="A119" s="1"/>
      <c r="B119" s="8"/>
      <c r="C119" s="8"/>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c r="A120" s="1"/>
      <c r="B120" s="8"/>
      <c r="C120" s="8"/>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c r="A121" s="1"/>
      <c r="B121" s="8"/>
      <c r="C121" s="8"/>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c r="A122" s="1"/>
      <c r="B122" s="8"/>
      <c r="C122" s="8"/>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c r="A123" s="1"/>
      <c r="B123" s="8"/>
      <c r="C123" s="8"/>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c r="A124" s="1"/>
      <c r="B124" s="8"/>
      <c r="C124" s="8"/>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c r="A125" s="1"/>
      <c r="B125" s="8"/>
      <c r="C125" s="8"/>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c r="A126" s="1"/>
      <c r="B126" s="8"/>
      <c r="C126" s="8"/>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c r="A127" s="1"/>
      <c r="B127" s="8"/>
      <c r="C127" s="8"/>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c r="A128" s="1"/>
      <c r="B128" s="8"/>
      <c r="C128" s="8"/>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c r="A129" s="1"/>
      <c r="B129" s="8"/>
      <c r="C129" s="8"/>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c r="A130" s="1"/>
      <c r="B130" s="8"/>
      <c r="C130" s="8"/>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c r="A131" s="1"/>
      <c r="B131" s="8"/>
      <c r="C131" s="8"/>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c r="A132" s="1"/>
      <c r="B132" s="8"/>
      <c r="C132" s="8"/>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c r="A133" s="1"/>
      <c r="B133" s="8"/>
      <c r="C133" s="8"/>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c r="A134" s="1"/>
      <c r="B134" s="8"/>
      <c r="C134" s="8"/>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c r="A135" s="1"/>
      <c r="B135" s="8"/>
      <c r="C135" s="8"/>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c r="A136" s="1"/>
      <c r="B136" s="8"/>
      <c r="C136" s="8"/>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c r="A137" s="1"/>
      <c r="B137" s="8"/>
      <c r="C137" s="8"/>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c r="A138" s="1"/>
      <c r="B138" s="8"/>
      <c r="C138" s="8"/>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c r="A139" s="1"/>
      <c r="B139" s="8"/>
      <c r="C139" s="8"/>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c r="A140" s="1"/>
      <c r="B140" s="8"/>
      <c r="C140" s="8"/>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c r="A141" s="1"/>
      <c r="B141" s="8"/>
      <c r="C141" s="8"/>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c r="A142" s="1"/>
      <c r="B142" s="8"/>
      <c r="C142" s="8"/>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c r="A143" s="1"/>
      <c r="B143" s="8"/>
      <c r="C143" s="8"/>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c r="A144" s="1"/>
      <c r="B144" s="8"/>
      <c r="C144" s="8"/>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c r="A145" s="1"/>
      <c r="B145" s="8"/>
      <c r="C145" s="8"/>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c r="A146" s="1"/>
      <c r="B146" s="8"/>
      <c r="C146" s="8"/>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c r="A147" s="1"/>
      <c r="B147" s="8"/>
      <c r="C147" s="8"/>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c r="A148" s="1"/>
      <c r="B148" s="8"/>
      <c r="C148" s="8"/>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c r="A149" s="1"/>
      <c r="B149" s="8"/>
      <c r="C149" s="8"/>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c r="A150" s="1"/>
      <c r="B150" s="8"/>
      <c r="C150" s="8"/>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c r="A151" s="1"/>
      <c r="B151" s="8"/>
      <c r="C151" s="8"/>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c r="A152" s="1"/>
      <c r="B152" s="8"/>
      <c r="C152" s="8"/>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c r="A153" s="1"/>
      <c r="B153" s="8"/>
      <c r="C153" s="8"/>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c r="A154" s="1"/>
      <c r="B154" s="8"/>
      <c r="C154" s="8"/>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c r="A155" s="1"/>
      <c r="B155" s="8"/>
      <c r="C155" s="8"/>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c r="A156" s="1"/>
      <c r="B156" s="8"/>
      <c r="C156" s="8"/>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c r="A157" s="1"/>
      <c r="B157" s="8"/>
      <c r="C157" s="8"/>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c r="A158" s="1"/>
      <c r="B158" s="8"/>
      <c r="C158" s="8"/>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c r="A159" s="1"/>
      <c r="B159" s="8"/>
      <c r="C159" s="8"/>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c r="A160" s="1"/>
      <c r="B160" s="8"/>
      <c r="C160" s="8"/>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c r="A161" s="1"/>
      <c r="B161" s="8"/>
      <c r="C161" s="8"/>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c r="A162" s="1"/>
      <c r="B162" s="8"/>
      <c r="C162" s="8"/>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c r="A163" s="1"/>
      <c r="B163" s="8"/>
      <c r="C163" s="8"/>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c r="A164" s="1"/>
      <c r="B164" s="8"/>
      <c r="C164" s="8"/>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c r="A165" s="1"/>
      <c r="B165" s="8"/>
      <c r="C165" s="8"/>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c r="A166" s="1"/>
      <c r="B166" s="8"/>
      <c r="C166" s="8"/>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c r="A167" s="1"/>
      <c r="B167" s="8"/>
      <c r="C167" s="8"/>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c r="A168" s="1"/>
      <c r="B168" s="8"/>
      <c r="C168" s="8"/>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c r="A169" s="1"/>
      <c r="B169" s="8"/>
      <c r="C169" s="8"/>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c r="A170" s="1"/>
      <c r="B170" s="8"/>
      <c r="C170" s="8"/>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c r="A171" s="1"/>
      <c r="B171" s="8"/>
      <c r="C171" s="8"/>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c r="A172" s="1"/>
      <c r="B172" s="8"/>
      <c r="C172" s="8"/>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c r="A173" s="1"/>
      <c r="B173" s="8"/>
      <c r="C173" s="8"/>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c r="A174" s="1"/>
      <c r="B174" s="8"/>
      <c r="C174" s="8"/>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c r="A175" s="1"/>
      <c r="B175" s="8"/>
      <c r="C175" s="8"/>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c r="A176" s="1"/>
      <c r="B176" s="8"/>
      <c r="C176" s="8"/>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c r="A177" s="1"/>
      <c r="B177" s="8"/>
      <c r="C177" s="8"/>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c r="A178" s="1"/>
      <c r="B178" s="8"/>
      <c r="C178" s="8"/>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c r="A179" s="1"/>
      <c r="B179" s="8"/>
      <c r="C179" s="8"/>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c r="A180" s="1"/>
      <c r="B180" s="8"/>
      <c r="C180" s="8"/>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c r="A181" s="1"/>
      <c r="B181" s="8"/>
      <c r="C181" s="8"/>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c r="A182" s="1"/>
      <c r="B182" s="8"/>
      <c r="C182" s="8"/>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c r="A183" s="1"/>
      <c r="B183" s="8"/>
      <c r="C183" s="8"/>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c r="A184" s="1"/>
      <c r="B184" s="8"/>
      <c r="C184" s="8"/>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c r="A185" s="1"/>
      <c r="B185" s="8"/>
      <c r="C185" s="8"/>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c r="A186" s="1"/>
      <c r="B186" s="8"/>
      <c r="C186" s="8"/>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c r="A187" s="1"/>
      <c r="B187" s="8"/>
      <c r="C187" s="8"/>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c r="A188" s="1"/>
      <c r="B188" s="8"/>
      <c r="C188" s="8"/>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c r="A189" s="1"/>
      <c r="B189" s="8"/>
      <c r="C189" s="8"/>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c r="A190" s="1"/>
      <c r="B190" s="8"/>
      <c r="C190" s="8"/>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c r="A191" s="1"/>
      <c r="B191" s="8"/>
      <c r="C191" s="8"/>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c r="A192" s="1"/>
      <c r="B192" s="8"/>
      <c r="C192" s="8"/>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c r="A193" s="1"/>
      <c r="B193" s="8"/>
      <c r="C193" s="8"/>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c r="A194" s="1"/>
      <c r="B194" s="8"/>
      <c r="C194" s="8"/>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c r="A195" s="1"/>
      <c r="B195" s="8"/>
      <c r="C195" s="8"/>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c r="A196" s="1"/>
      <c r="B196" s="8"/>
      <c r="C196" s="8"/>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c r="A197" s="1"/>
      <c r="B197" s="8"/>
      <c r="C197" s="8"/>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c r="A198" s="1"/>
      <c r="B198" s="8"/>
      <c r="C198" s="8"/>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c r="A199" s="1"/>
      <c r="B199" s="8"/>
      <c r="C199" s="8"/>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c r="A200" s="1"/>
      <c r="B200" s="8"/>
      <c r="C200" s="8"/>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c r="A201" s="1"/>
      <c r="B201" s="8"/>
      <c r="C201" s="8"/>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c r="A202" s="1"/>
      <c r="B202" s="8"/>
      <c r="C202" s="8"/>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c r="A203" s="1"/>
      <c r="B203" s="8"/>
      <c r="C203" s="8"/>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c r="A204" s="1"/>
      <c r="B204" s="8"/>
      <c r="C204" s="8"/>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c r="A205" s="1"/>
      <c r="B205" s="8"/>
      <c r="C205" s="8"/>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c r="A206" s="1"/>
      <c r="B206" s="8"/>
      <c r="C206" s="8"/>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07">
      <c r="A207" s="1"/>
      <c r="B207" s="8"/>
      <c r="C207" s="8"/>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c r="A208" s="1"/>
      <c r="B208" s="8"/>
      <c r="C208" s="8"/>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c r="A209" s="1"/>
      <c r="B209" s="8"/>
      <c r="C209" s="8"/>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c r="A210" s="1"/>
      <c r="B210" s="8"/>
      <c r="C210" s="8"/>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row>
    <row r="211">
      <c r="A211" s="1"/>
      <c r="B211" s="8"/>
      <c r="C211" s="8"/>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row>
    <row r="212">
      <c r="A212" s="1"/>
      <c r="B212" s="8"/>
      <c r="C212" s="8"/>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c r="A213" s="1"/>
      <c r="B213" s="8"/>
      <c r="C213" s="8"/>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c r="A214" s="1"/>
      <c r="B214" s="8"/>
      <c r="C214" s="8"/>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c r="A215" s="1"/>
      <c r="B215" s="8"/>
      <c r="C215" s="8"/>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row r="216">
      <c r="A216" s="1"/>
      <c r="B216" s="8"/>
      <c r="C216" s="8"/>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c r="A217" s="1"/>
      <c r="B217" s="8"/>
      <c r="C217" s="8"/>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row>
    <row r="218">
      <c r="A218" s="1"/>
      <c r="B218" s="8"/>
      <c r="C218" s="8"/>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row>
    <row r="219">
      <c r="A219" s="1"/>
      <c r="B219" s="8"/>
      <c r="C219" s="8"/>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c r="A220" s="1"/>
      <c r="B220" s="8"/>
      <c r="C220" s="8"/>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c r="A221" s="1"/>
      <c r="B221" s="8"/>
      <c r="C221" s="8"/>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c r="A222" s="1"/>
      <c r="B222" s="8"/>
      <c r="C222" s="8"/>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c r="A223" s="1"/>
      <c r="B223" s="8"/>
      <c r="C223" s="8"/>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c r="A224" s="1"/>
      <c r="B224" s="8"/>
      <c r="C224" s="8"/>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c r="A225" s="1"/>
      <c r="B225" s="8"/>
      <c r="C225" s="8"/>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row>
    <row r="226">
      <c r="A226" s="1"/>
      <c r="B226" s="8"/>
      <c r="C226" s="8"/>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c r="A227" s="1"/>
      <c r="B227" s="8"/>
      <c r="C227" s="8"/>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row>
    <row r="228">
      <c r="A228" s="1"/>
      <c r="B228" s="8"/>
      <c r="C228" s="8"/>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row>
    <row r="229">
      <c r="A229" s="1"/>
      <c r="B229" s="8"/>
      <c r="C229" s="8"/>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c r="A230" s="1"/>
      <c r="B230" s="8"/>
      <c r="C230" s="8"/>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c r="A231" s="1"/>
      <c r="B231" s="8"/>
      <c r="C231" s="8"/>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c r="A232" s="1"/>
      <c r="B232" s="8"/>
      <c r="C232" s="8"/>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c r="A233" s="1"/>
      <c r="B233" s="8"/>
      <c r="C233" s="8"/>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c r="A234" s="1"/>
      <c r="B234" s="8"/>
      <c r="C234" s="8"/>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row>
    <row r="235">
      <c r="A235" s="1"/>
      <c r="B235" s="8"/>
      <c r="C235" s="8"/>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row>
    <row r="236">
      <c r="A236" s="1"/>
      <c r="B236" s="8"/>
      <c r="C236" s="8"/>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row>
    <row r="237">
      <c r="A237" s="1"/>
      <c r="B237" s="8"/>
      <c r="C237" s="8"/>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row>
    <row r="238">
      <c r="A238" s="1"/>
      <c r="B238" s="8"/>
      <c r="C238" s="8"/>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row>
    <row r="239">
      <c r="A239" s="1"/>
      <c r="B239" s="8"/>
      <c r="C239" s="8"/>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c r="A240" s="1"/>
      <c r="B240" s="8"/>
      <c r="C240" s="8"/>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c r="A241" s="1"/>
      <c r="B241" s="8"/>
      <c r="C241" s="8"/>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c r="A242" s="1"/>
      <c r="B242" s="8"/>
      <c r="C242" s="8"/>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c r="A243" s="1"/>
      <c r="B243" s="8"/>
      <c r="C243" s="8"/>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c r="A244" s="1"/>
      <c r="B244" s="8"/>
      <c r="C244" s="8"/>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c r="A245" s="1"/>
      <c r="B245" s="8"/>
      <c r="C245" s="8"/>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c r="A246" s="1"/>
      <c r="B246" s="8"/>
      <c r="C246" s="8"/>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c r="A247" s="1"/>
      <c r="B247" s="8"/>
      <c r="C247" s="8"/>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row>
    <row r="248">
      <c r="A248" s="1"/>
      <c r="B248" s="8"/>
      <c r="C248" s="8"/>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c r="A249" s="1"/>
      <c r="B249" s="8"/>
      <c r="C249" s="8"/>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row>
    <row r="250">
      <c r="A250" s="1"/>
      <c r="B250" s="8"/>
      <c r="C250" s="8"/>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c r="A251" s="1"/>
      <c r="B251" s="8"/>
      <c r="C251" s="8"/>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c r="A252" s="1"/>
      <c r="B252" s="8"/>
      <c r="C252" s="8"/>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c r="A253" s="1"/>
      <c r="B253" s="8"/>
      <c r="C253" s="8"/>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c r="A254" s="1"/>
      <c r="B254" s="8"/>
      <c r="C254" s="8"/>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c r="A255" s="1"/>
      <c r="B255" s="8"/>
      <c r="C255" s="8"/>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c r="A256" s="1"/>
      <c r="B256" s="8"/>
      <c r="C256" s="8"/>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c r="A257" s="1"/>
      <c r="B257" s="8"/>
      <c r="C257" s="8"/>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c r="A258" s="1"/>
      <c r="B258" s="8"/>
      <c r="C258" s="8"/>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c r="A259" s="1"/>
      <c r="B259" s="8"/>
      <c r="C259" s="8"/>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c r="A260" s="1"/>
      <c r="B260" s="8"/>
      <c r="C260" s="8"/>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c r="A261" s="1"/>
      <c r="B261" s="8"/>
      <c r="C261" s="8"/>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c r="A262" s="1"/>
      <c r="B262" s="8"/>
      <c r="C262" s="8"/>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c r="A263" s="1"/>
      <c r="B263" s="8"/>
      <c r="C263" s="8"/>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c r="A264" s="1"/>
      <c r="B264" s="8"/>
      <c r="C264" s="8"/>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c r="A265" s="1"/>
      <c r="B265" s="8"/>
      <c r="C265" s="8"/>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c r="A266" s="1"/>
      <c r="B266" s="8"/>
      <c r="C266" s="8"/>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c r="A267" s="1"/>
      <c r="B267" s="8"/>
      <c r="C267" s="8"/>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c r="A268" s="1"/>
      <c r="B268" s="8"/>
      <c r="C268" s="8"/>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row>
    <row r="269">
      <c r="A269" s="1"/>
      <c r="B269" s="8"/>
      <c r="C269" s="8"/>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row>
    <row r="270">
      <c r="A270" s="1"/>
      <c r="B270" s="8"/>
      <c r="C270" s="8"/>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row>
    <row r="271">
      <c r="A271" s="1"/>
      <c r="B271" s="8"/>
      <c r="C271" s="8"/>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c r="A272" s="1"/>
      <c r="B272" s="8"/>
      <c r="C272" s="8"/>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c r="A273" s="1"/>
      <c r="B273" s="8"/>
      <c r="C273" s="8"/>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c r="A274" s="1"/>
      <c r="B274" s="8"/>
      <c r="C274" s="8"/>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c r="A275" s="1"/>
      <c r="B275" s="8"/>
      <c r="C275" s="8"/>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row>
    <row r="276">
      <c r="A276" s="1"/>
      <c r="B276" s="8"/>
      <c r="C276" s="8"/>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c r="A277" s="1"/>
      <c r="B277" s="8"/>
      <c r="C277" s="8"/>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c r="A278" s="1"/>
      <c r="B278" s="8"/>
      <c r="C278" s="8"/>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row r="279">
      <c r="A279" s="1"/>
      <c r="B279" s="8"/>
      <c r="C279" s="8"/>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row>
    <row r="280">
      <c r="A280" s="1"/>
      <c r="B280" s="8"/>
      <c r="C280" s="8"/>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row>
    <row r="281">
      <c r="A281" s="1"/>
      <c r="B281" s="8"/>
      <c r="C281" s="8"/>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row>
    <row r="282">
      <c r="A282" s="1"/>
      <c r="B282" s="8"/>
      <c r="C282" s="8"/>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row>
    <row r="283">
      <c r="A283" s="1"/>
      <c r="B283" s="8"/>
      <c r="C283" s="8"/>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row>
    <row r="284">
      <c r="A284" s="1"/>
      <c r="B284" s="8"/>
      <c r="C284" s="8"/>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row>
    <row r="285">
      <c r="A285" s="1"/>
      <c r="B285" s="8"/>
      <c r="C285" s="8"/>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row>
    <row r="286">
      <c r="A286" s="1"/>
      <c r="B286" s="8"/>
      <c r="C286" s="8"/>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row>
    <row r="287">
      <c r="A287" s="1"/>
      <c r="B287" s="8"/>
      <c r="C287" s="8"/>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row>
    <row r="288">
      <c r="A288" s="1"/>
      <c r="B288" s="8"/>
      <c r="C288" s="8"/>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row>
    <row r="289">
      <c r="A289" s="1"/>
      <c r="B289" s="8"/>
      <c r="C289" s="8"/>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row>
    <row r="290">
      <c r="A290" s="1"/>
      <c r="B290" s="8"/>
      <c r="C290" s="8"/>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row>
    <row r="291">
      <c r="A291" s="1"/>
      <c r="B291" s="8"/>
      <c r="C291" s="8"/>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row>
    <row r="292">
      <c r="A292" s="1"/>
      <c r="B292" s="8"/>
      <c r="C292" s="8"/>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row>
    <row r="293">
      <c r="A293" s="1"/>
      <c r="B293" s="8"/>
      <c r="C293" s="8"/>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row>
    <row r="294">
      <c r="A294" s="1"/>
      <c r="B294" s="8"/>
      <c r="C294" s="8"/>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row>
    <row r="295">
      <c r="A295" s="1"/>
      <c r="B295" s="8"/>
      <c r="C295" s="8"/>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row>
    <row r="296">
      <c r="A296" s="1"/>
      <c r="B296" s="8"/>
      <c r="C296" s="8"/>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row>
    <row r="297">
      <c r="A297" s="1"/>
      <c r="B297" s="8"/>
      <c r="C297" s="8"/>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row>
    <row r="298">
      <c r="A298" s="1"/>
      <c r="B298" s="8"/>
      <c r="C298" s="8"/>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row>
    <row r="299">
      <c r="A299" s="1"/>
      <c r="B299" s="8"/>
      <c r="C299" s="8"/>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row>
    <row r="300">
      <c r="A300" s="1"/>
      <c r="B300" s="8"/>
      <c r="C300" s="8"/>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row>
    <row r="301">
      <c r="A301" s="1"/>
      <c r="B301" s="8"/>
      <c r="C301" s="8"/>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row>
    <row r="302">
      <c r="A302" s="1"/>
      <c r="B302" s="8"/>
      <c r="C302" s="8"/>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row>
    <row r="303">
      <c r="A303" s="1"/>
      <c r="B303" s="8"/>
      <c r="C303" s="8"/>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row>
    <row r="304">
      <c r="A304" s="1"/>
      <c r="B304" s="8"/>
      <c r="C304" s="8"/>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row>
    <row r="305">
      <c r="A305" s="1"/>
      <c r="B305" s="8"/>
      <c r="C305" s="8"/>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row>
    <row r="306">
      <c r="A306" s="1"/>
      <c r="B306" s="8"/>
      <c r="C306" s="8"/>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row>
    <row r="307">
      <c r="A307" s="1"/>
      <c r="B307" s="8"/>
      <c r="C307" s="8"/>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row>
    <row r="308">
      <c r="A308" s="1"/>
      <c r="B308" s="8"/>
      <c r="C308" s="8"/>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row>
    <row r="309">
      <c r="A309" s="1"/>
      <c r="B309" s="8"/>
      <c r="C309" s="8"/>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row>
    <row r="310">
      <c r="A310" s="1"/>
      <c r="B310" s="8"/>
      <c r="C310" s="8"/>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row>
    <row r="311">
      <c r="A311" s="1"/>
      <c r="B311" s="8"/>
      <c r="C311" s="8"/>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row>
    <row r="312">
      <c r="A312" s="1"/>
      <c r="B312" s="8"/>
      <c r="C312" s="8"/>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row>
    <row r="313">
      <c r="A313" s="1"/>
      <c r="B313" s="8"/>
      <c r="C313" s="8"/>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row>
    <row r="314">
      <c r="A314" s="1"/>
      <c r="B314" s="8"/>
      <c r="C314" s="8"/>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row>
    <row r="315">
      <c r="A315" s="1"/>
      <c r="B315" s="8"/>
      <c r="C315" s="8"/>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row>
    <row r="316">
      <c r="A316" s="1"/>
      <c r="B316" s="8"/>
      <c r="C316" s="8"/>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row>
    <row r="317">
      <c r="A317" s="1"/>
      <c r="B317" s="8"/>
      <c r="C317" s="8"/>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row>
    <row r="318">
      <c r="A318" s="1"/>
      <c r="B318" s="8"/>
      <c r="C318" s="8"/>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row>
    <row r="319">
      <c r="A319" s="1"/>
      <c r="B319" s="8"/>
      <c r="C319" s="8"/>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row>
    <row r="320">
      <c r="A320" s="1"/>
      <c r="B320" s="8"/>
      <c r="C320" s="8"/>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row>
    <row r="321">
      <c r="A321" s="1"/>
      <c r="B321" s="8"/>
      <c r="C321" s="8"/>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row>
    <row r="322">
      <c r="A322" s="1"/>
      <c r="B322" s="8"/>
      <c r="C322" s="8"/>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row>
    <row r="323">
      <c r="A323" s="1"/>
      <c r="B323" s="8"/>
      <c r="C323" s="8"/>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row>
    <row r="324">
      <c r="A324" s="1"/>
      <c r="B324" s="8"/>
      <c r="C324" s="8"/>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row>
    <row r="325">
      <c r="A325" s="1"/>
      <c r="B325" s="8"/>
      <c r="C325" s="8"/>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row>
    <row r="326">
      <c r="A326" s="1"/>
      <c r="B326" s="8"/>
      <c r="C326" s="8"/>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row>
    <row r="327">
      <c r="A327" s="1"/>
      <c r="B327" s="8"/>
      <c r="C327" s="8"/>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row>
    <row r="328">
      <c r="A328" s="1"/>
      <c r="B328" s="8"/>
      <c r="C328" s="8"/>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row>
    <row r="329">
      <c r="A329" s="1"/>
      <c r="B329" s="8"/>
      <c r="C329" s="8"/>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row>
    <row r="330">
      <c r="A330" s="1"/>
      <c r="B330" s="8"/>
      <c r="C330" s="8"/>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row>
    <row r="331">
      <c r="A331" s="1"/>
      <c r="B331" s="8"/>
      <c r="C331" s="8"/>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row>
    <row r="332">
      <c r="A332" s="1"/>
      <c r="B332" s="8"/>
      <c r="C332" s="8"/>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row>
    <row r="333">
      <c r="A333" s="1"/>
      <c r="B333" s="8"/>
      <c r="C333" s="8"/>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row>
    <row r="334">
      <c r="A334" s="1"/>
      <c r="B334" s="8"/>
      <c r="C334" s="8"/>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row>
    <row r="335">
      <c r="A335" s="1"/>
      <c r="B335" s="8"/>
      <c r="C335" s="8"/>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row>
    <row r="336">
      <c r="A336" s="1"/>
      <c r="B336" s="8"/>
      <c r="C336" s="8"/>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row>
    <row r="337">
      <c r="A337" s="1"/>
      <c r="B337" s="8"/>
      <c r="C337" s="8"/>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row>
    <row r="338">
      <c r="A338" s="1"/>
      <c r="B338" s="8"/>
      <c r="C338" s="8"/>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row>
    <row r="339">
      <c r="A339" s="1"/>
      <c r="B339" s="8"/>
      <c r="C339" s="8"/>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row>
    <row r="340">
      <c r="A340" s="1"/>
      <c r="B340" s="8"/>
      <c r="C340" s="8"/>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row>
    <row r="341">
      <c r="A341" s="1"/>
      <c r="B341" s="8"/>
      <c r="C341" s="8"/>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row>
    <row r="342">
      <c r="A342" s="1"/>
      <c r="B342" s="8"/>
      <c r="C342" s="8"/>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row>
    <row r="343">
      <c r="A343" s="1"/>
      <c r="B343" s="8"/>
      <c r="C343" s="8"/>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row>
    <row r="344">
      <c r="A344" s="1"/>
      <c r="B344" s="8"/>
      <c r="C344" s="8"/>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row>
    <row r="345">
      <c r="A345" s="1"/>
      <c r="B345" s="8"/>
      <c r="C345" s="8"/>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row>
    <row r="346">
      <c r="A346" s="1"/>
      <c r="B346" s="8"/>
      <c r="C346" s="8"/>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row>
    <row r="347">
      <c r="A347" s="1"/>
      <c r="B347" s="8"/>
      <c r="C347" s="8"/>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row>
    <row r="348">
      <c r="A348" s="1"/>
      <c r="B348" s="8"/>
      <c r="C348" s="8"/>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row>
    <row r="349">
      <c r="A349" s="1"/>
      <c r="B349" s="8"/>
      <c r="C349" s="8"/>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row>
    <row r="350">
      <c r="A350" s="1"/>
      <c r="B350" s="8"/>
      <c r="C350" s="8"/>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row>
    <row r="351">
      <c r="A351" s="1"/>
      <c r="B351" s="8"/>
      <c r="C351" s="8"/>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row>
    <row r="352">
      <c r="A352" s="1"/>
      <c r="B352" s="8"/>
      <c r="C352" s="8"/>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row>
    <row r="353">
      <c r="A353" s="1"/>
      <c r="B353" s="8"/>
      <c r="C353" s="8"/>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row>
    <row r="354">
      <c r="A354" s="1"/>
      <c r="B354" s="8"/>
      <c r="C354" s="8"/>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row>
    <row r="355">
      <c r="A355" s="1"/>
      <c r="B355" s="8"/>
      <c r="C355" s="8"/>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row>
    <row r="356">
      <c r="A356" s="1"/>
      <c r="B356" s="8"/>
      <c r="C356" s="8"/>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row>
    <row r="357">
      <c r="A357" s="1"/>
      <c r="B357" s="8"/>
      <c r="C357" s="8"/>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row>
    <row r="358">
      <c r="A358" s="1"/>
      <c r="B358" s="8"/>
      <c r="C358" s="8"/>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row>
    <row r="359">
      <c r="A359" s="1"/>
      <c r="B359" s="8"/>
      <c r="C359" s="8"/>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row>
    <row r="360">
      <c r="A360" s="1"/>
      <c r="B360" s="8"/>
      <c r="C360" s="8"/>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row>
    <row r="361">
      <c r="A361" s="1"/>
      <c r="B361" s="8"/>
      <c r="C361" s="8"/>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row>
    <row r="362">
      <c r="A362" s="1"/>
      <c r="B362" s="8"/>
      <c r="C362" s="8"/>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row>
    <row r="363">
      <c r="A363" s="1"/>
      <c r="B363" s="8"/>
      <c r="C363" s="8"/>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row>
    <row r="364">
      <c r="A364" s="1"/>
      <c r="B364" s="8"/>
      <c r="C364" s="8"/>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row>
    <row r="365">
      <c r="A365" s="1"/>
      <c r="B365" s="8"/>
      <c r="C365" s="8"/>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row>
    <row r="366">
      <c r="A366" s="1"/>
      <c r="B366" s="8"/>
      <c r="C366" s="8"/>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row>
    <row r="367">
      <c r="A367" s="1"/>
      <c r="B367" s="8"/>
      <c r="C367" s="8"/>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row>
    <row r="368">
      <c r="A368" s="1"/>
      <c r="B368" s="8"/>
      <c r="C368" s="8"/>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row>
    <row r="369">
      <c r="A369" s="1"/>
      <c r="B369" s="8"/>
      <c r="C369" s="8"/>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row>
    <row r="370">
      <c r="A370" s="1"/>
      <c r="B370" s="8"/>
      <c r="C370" s="8"/>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row>
    <row r="371">
      <c r="A371" s="1"/>
      <c r="B371" s="8"/>
      <c r="C371" s="8"/>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row>
    <row r="372">
      <c r="A372" s="1"/>
      <c r="B372" s="8"/>
      <c r="C372" s="8"/>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row>
    <row r="373">
      <c r="A373" s="1"/>
      <c r="B373" s="8"/>
      <c r="C373" s="8"/>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row>
    <row r="374">
      <c r="A374" s="1"/>
      <c r="B374" s="8"/>
      <c r="C374" s="8"/>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row>
    <row r="375">
      <c r="A375" s="1"/>
      <c r="B375" s="8"/>
      <c r="C375" s="8"/>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row>
    <row r="376">
      <c r="A376" s="1"/>
      <c r="B376" s="8"/>
      <c r="C376" s="8"/>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row>
    <row r="377">
      <c r="A377" s="1"/>
      <c r="B377" s="8"/>
      <c r="C377" s="8"/>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row>
    <row r="378">
      <c r="A378" s="1"/>
      <c r="B378" s="8"/>
      <c r="C378" s="8"/>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row>
    <row r="379">
      <c r="A379" s="1"/>
      <c r="B379" s="8"/>
      <c r="C379" s="8"/>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row>
    <row r="380">
      <c r="A380" s="1"/>
      <c r="B380" s="8"/>
      <c r="C380" s="8"/>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row>
    <row r="381">
      <c r="A381" s="1"/>
      <c r="B381" s="8"/>
      <c r="C381" s="8"/>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row>
    <row r="382">
      <c r="A382" s="1"/>
      <c r="B382" s="8"/>
      <c r="C382" s="8"/>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row>
    <row r="383">
      <c r="A383" s="1"/>
      <c r="B383" s="8"/>
      <c r="C383" s="8"/>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row>
    <row r="384">
      <c r="A384" s="1"/>
      <c r="B384" s="8"/>
      <c r="C384" s="8"/>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row>
    <row r="385">
      <c r="A385" s="1"/>
      <c r="B385" s="8"/>
      <c r="C385" s="8"/>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row>
    <row r="386">
      <c r="A386" s="1"/>
      <c r="B386" s="8"/>
      <c r="C386" s="8"/>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row>
    <row r="387">
      <c r="A387" s="1"/>
      <c r="B387" s="8"/>
      <c r="C387" s="8"/>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row>
    <row r="388">
      <c r="A388" s="1"/>
      <c r="B388" s="8"/>
      <c r="C388" s="8"/>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row>
    <row r="389">
      <c r="A389" s="1"/>
      <c r="B389" s="8"/>
      <c r="C389" s="8"/>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row>
    <row r="390">
      <c r="A390" s="1"/>
      <c r="B390" s="8"/>
      <c r="C390" s="8"/>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row>
    <row r="391">
      <c r="A391" s="1"/>
      <c r="B391" s="8"/>
      <c r="C391" s="8"/>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row>
    <row r="392">
      <c r="A392" s="1"/>
      <c r="B392" s="8"/>
      <c r="C392" s="8"/>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row>
    <row r="393">
      <c r="A393" s="1"/>
      <c r="B393" s="8"/>
      <c r="C393" s="8"/>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row>
    <row r="394">
      <c r="A394" s="1"/>
      <c r="B394" s="8"/>
      <c r="C394" s="8"/>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row>
    <row r="395">
      <c r="A395" s="1"/>
      <c r="B395" s="8"/>
      <c r="C395" s="8"/>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row>
    <row r="396">
      <c r="A396" s="1"/>
      <c r="B396" s="8"/>
      <c r="C396" s="8"/>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row>
    <row r="397">
      <c r="A397" s="1"/>
      <c r="B397" s="8"/>
      <c r="C397" s="8"/>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row>
    <row r="398">
      <c r="A398" s="1"/>
      <c r="B398" s="8"/>
      <c r="C398" s="8"/>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row>
    <row r="399">
      <c r="A399" s="1"/>
      <c r="B399" s="8"/>
      <c r="C399" s="8"/>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row>
    <row r="400">
      <c r="A400" s="1"/>
      <c r="B400" s="8"/>
      <c r="C400" s="8"/>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row>
    <row r="401">
      <c r="A401" s="1"/>
      <c r="B401" s="8"/>
      <c r="C401" s="8"/>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row>
    <row r="402">
      <c r="A402" s="1"/>
      <c r="B402" s="8"/>
      <c r="C402" s="8"/>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row>
    <row r="403">
      <c r="A403" s="1"/>
      <c r="B403" s="8"/>
      <c r="C403" s="8"/>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row>
    <row r="404">
      <c r="A404" s="1"/>
      <c r="B404" s="8"/>
      <c r="C404" s="8"/>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row>
    <row r="405">
      <c r="A405" s="1"/>
      <c r="B405" s="8"/>
      <c r="C405" s="8"/>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row>
    <row r="406">
      <c r="A406" s="1"/>
      <c r="B406" s="8"/>
      <c r="C406" s="8"/>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row>
    <row r="407">
      <c r="A407" s="1"/>
      <c r="B407" s="8"/>
      <c r="C407" s="8"/>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row>
    <row r="408">
      <c r="A408" s="1"/>
      <c r="B408" s="8"/>
      <c r="C408" s="8"/>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row>
    <row r="409">
      <c r="A409" s="1"/>
      <c r="B409" s="8"/>
      <c r="C409" s="8"/>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row>
    <row r="410">
      <c r="A410" s="1"/>
      <c r="B410" s="8"/>
      <c r="C410" s="8"/>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row>
    <row r="411">
      <c r="A411" s="1"/>
      <c r="B411" s="8"/>
      <c r="C411" s="8"/>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row>
    <row r="412">
      <c r="A412" s="1"/>
      <c r="B412" s="8"/>
      <c r="C412" s="8"/>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row>
    <row r="413">
      <c r="A413" s="1"/>
      <c r="B413" s="8"/>
      <c r="C413" s="8"/>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row>
    <row r="414">
      <c r="A414" s="1"/>
      <c r="B414" s="8"/>
      <c r="C414" s="8"/>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row>
    <row r="415">
      <c r="A415" s="1"/>
      <c r="B415" s="8"/>
      <c r="C415" s="8"/>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row>
    <row r="416">
      <c r="A416" s="1"/>
      <c r="B416" s="8"/>
      <c r="C416" s="8"/>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row>
    <row r="417">
      <c r="A417" s="1"/>
      <c r="B417" s="8"/>
      <c r="C417" s="8"/>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row>
    <row r="418">
      <c r="A418" s="1"/>
      <c r="B418" s="8"/>
      <c r="C418" s="8"/>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row>
    <row r="419">
      <c r="A419" s="1"/>
      <c r="B419" s="8"/>
      <c r="C419" s="8"/>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row>
    <row r="420">
      <c r="A420" s="1"/>
      <c r="B420" s="8"/>
      <c r="C420" s="8"/>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row>
    <row r="421">
      <c r="A421" s="1"/>
      <c r="B421" s="8"/>
      <c r="C421" s="8"/>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row>
    <row r="422">
      <c r="A422" s="1"/>
      <c r="B422" s="8"/>
      <c r="C422" s="8"/>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row>
    <row r="423">
      <c r="A423" s="1"/>
      <c r="B423" s="8"/>
      <c r="C423" s="8"/>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row>
    <row r="424">
      <c r="A424" s="1"/>
      <c r="B424" s="8"/>
      <c r="C424" s="8"/>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row>
    <row r="425">
      <c r="A425" s="1"/>
      <c r="B425" s="8"/>
      <c r="C425" s="8"/>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row>
    <row r="426">
      <c r="A426" s="1"/>
      <c r="B426" s="8"/>
      <c r="C426" s="8"/>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row>
    <row r="427">
      <c r="A427" s="1"/>
      <c r="B427" s="8"/>
      <c r="C427" s="8"/>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row>
    <row r="428">
      <c r="A428" s="1"/>
      <c r="B428" s="8"/>
      <c r="C428" s="8"/>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row>
    <row r="429">
      <c r="A429" s="1"/>
      <c r="B429" s="8"/>
      <c r="C429" s="8"/>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row>
    <row r="430">
      <c r="A430" s="1"/>
      <c r="B430" s="8"/>
      <c r="C430" s="8"/>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row>
    <row r="431">
      <c r="A431" s="1"/>
      <c r="B431" s="8"/>
      <c r="C431" s="8"/>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row>
    <row r="432">
      <c r="A432" s="1"/>
      <c r="B432" s="8"/>
      <c r="C432" s="8"/>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row>
    <row r="433">
      <c r="A433" s="1"/>
      <c r="B433" s="8"/>
      <c r="C433" s="8"/>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row>
    <row r="434">
      <c r="A434" s="1"/>
      <c r="B434" s="8"/>
      <c r="C434" s="8"/>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row>
    <row r="435">
      <c r="A435" s="1"/>
      <c r="B435" s="8"/>
      <c r="C435" s="8"/>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row>
    <row r="436">
      <c r="A436" s="1"/>
      <c r="B436" s="8"/>
      <c r="C436" s="8"/>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row>
    <row r="437">
      <c r="A437" s="1"/>
      <c r="B437" s="8"/>
      <c r="C437" s="8"/>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row>
    <row r="438">
      <c r="A438" s="1"/>
      <c r="B438" s="8"/>
      <c r="C438" s="8"/>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row>
    <row r="439">
      <c r="A439" s="1"/>
      <c r="B439" s="8"/>
      <c r="C439" s="8"/>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row>
    <row r="440">
      <c r="A440" s="1"/>
      <c r="B440" s="8"/>
      <c r="C440" s="8"/>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row>
    <row r="441">
      <c r="A441" s="1"/>
      <c r="B441" s="8"/>
      <c r="C441" s="8"/>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row>
    <row r="442">
      <c r="A442" s="1"/>
      <c r="B442" s="8"/>
      <c r="C442" s="8"/>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row>
    <row r="443">
      <c r="A443" s="1"/>
      <c r="B443" s="8"/>
      <c r="C443" s="8"/>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row>
    <row r="444">
      <c r="A444" s="1"/>
      <c r="B444" s="8"/>
      <c r="C444" s="8"/>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row>
    <row r="445">
      <c r="A445" s="1"/>
      <c r="B445" s="8"/>
      <c r="C445" s="8"/>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row>
    <row r="446">
      <c r="A446" s="1"/>
      <c r="B446" s="8"/>
      <c r="C446" s="8"/>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row>
    <row r="447">
      <c r="A447" s="1"/>
      <c r="B447" s="8"/>
      <c r="C447" s="8"/>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row>
    <row r="448">
      <c r="A448" s="1"/>
      <c r="B448" s="8"/>
      <c r="C448" s="8"/>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row>
    <row r="449">
      <c r="A449" s="1"/>
      <c r="B449" s="8"/>
      <c r="C449" s="8"/>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row>
    <row r="450">
      <c r="A450" s="1"/>
      <c r="B450" s="8"/>
      <c r="C450" s="8"/>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row>
    <row r="451">
      <c r="A451" s="1"/>
      <c r="B451" s="8"/>
      <c r="C451" s="8"/>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row>
    <row r="452">
      <c r="A452" s="1"/>
      <c r="B452" s="8"/>
      <c r="C452" s="8"/>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row>
    <row r="453">
      <c r="A453" s="1"/>
      <c r="B453" s="8"/>
      <c r="C453" s="8"/>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row>
    <row r="454">
      <c r="A454" s="1"/>
      <c r="B454" s="8"/>
      <c r="C454" s="8"/>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row>
    <row r="455">
      <c r="A455" s="1"/>
      <c r="B455" s="8"/>
      <c r="C455" s="8"/>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row>
    <row r="456">
      <c r="A456" s="1"/>
      <c r="B456" s="8"/>
      <c r="C456" s="8"/>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row>
    <row r="457">
      <c r="A457" s="1"/>
      <c r="B457" s="8"/>
      <c r="C457" s="8"/>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row>
    <row r="458">
      <c r="A458" s="1"/>
      <c r="B458" s="8"/>
      <c r="C458" s="8"/>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row>
    <row r="459">
      <c r="A459" s="1"/>
      <c r="B459" s="8"/>
      <c r="C459" s="8"/>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row>
    <row r="460">
      <c r="A460" s="1"/>
      <c r="B460" s="8"/>
      <c r="C460" s="8"/>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row>
    <row r="461">
      <c r="A461" s="1"/>
      <c r="B461" s="8"/>
      <c r="C461" s="8"/>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row>
    <row r="462">
      <c r="A462" s="1"/>
      <c r="B462" s="8"/>
      <c r="C462" s="8"/>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row>
    <row r="463">
      <c r="A463" s="1"/>
      <c r="B463" s="8"/>
      <c r="C463" s="8"/>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row>
    <row r="464">
      <c r="A464" s="1"/>
      <c r="B464" s="8"/>
      <c r="C464" s="8"/>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row>
    <row r="465">
      <c r="A465" s="1"/>
      <c r="B465" s="8"/>
      <c r="C465" s="8"/>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row>
    <row r="466">
      <c r="A466" s="1"/>
      <c r="B466" s="8"/>
      <c r="C466" s="8"/>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row>
    <row r="467">
      <c r="A467" s="1"/>
      <c r="B467" s="8"/>
      <c r="C467" s="8"/>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row>
    <row r="468">
      <c r="A468" s="1"/>
      <c r="B468" s="8"/>
      <c r="C468" s="8"/>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row>
    <row r="469">
      <c r="A469" s="1"/>
      <c r="B469" s="8"/>
      <c r="C469" s="8"/>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row>
    <row r="470">
      <c r="A470" s="1"/>
      <c r="B470" s="8"/>
      <c r="C470" s="8"/>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row>
    <row r="471">
      <c r="A471" s="1"/>
      <c r="B471" s="8"/>
      <c r="C471" s="8"/>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row>
    <row r="472">
      <c r="A472" s="1"/>
      <c r="B472" s="8"/>
      <c r="C472" s="8"/>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row>
    <row r="473">
      <c r="A473" s="1"/>
      <c r="B473" s="8"/>
      <c r="C473" s="8"/>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row>
    <row r="474">
      <c r="A474" s="1"/>
      <c r="B474" s="8"/>
      <c r="C474" s="8"/>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row>
    <row r="475">
      <c r="A475" s="1"/>
      <c r="B475" s="8"/>
      <c r="C475" s="8"/>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row>
    <row r="476">
      <c r="A476" s="1"/>
      <c r="B476" s="8"/>
      <c r="C476" s="8"/>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row>
    <row r="477">
      <c r="A477" s="1"/>
      <c r="B477" s="8"/>
      <c r="C477" s="8"/>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row>
    <row r="478">
      <c r="A478" s="1"/>
      <c r="B478" s="8"/>
      <c r="C478" s="8"/>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row>
    <row r="479">
      <c r="A479" s="1"/>
      <c r="B479" s="8"/>
      <c r="C479" s="8"/>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row>
    <row r="480">
      <c r="A480" s="1"/>
      <c r="B480" s="8"/>
      <c r="C480" s="8"/>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row>
    <row r="481">
      <c r="A481" s="1"/>
      <c r="B481" s="8"/>
      <c r="C481" s="8"/>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row>
    <row r="482">
      <c r="A482" s="1"/>
      <c r="B482" s="8"/>
      <c r="C482" s="8"/>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row>
    <row r="483">
      <c r="A483" s="1"/>
      <c r="B483" s="8"/>
      <c r="C483" s="8"/>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row>
    <row r="484">
      <c r="A484" s="1"/>
      <c r="B484" s="8"/>
      <c r="C484" s="8"/>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row>
    <row r="485">
      <c r="A485" s="1"/>
      <c r="B485" s="8"/>
      <c r="C485" s="8"/>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row>
    <row r="486">
      <c r="A486" s="1"/>
      <c r="B486" s="8"/>
      <c r="C486" s="8"/>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row>
    <row r="487">
      <c r="A487" s="1"/>
      <c r="B487" s="8"/>
      <c r="C487" s="8"/>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row>
    <row r="488">
      <c r="A488" s="1"/>
      <c r="B488" s="8"/>
      <c r="C488" s="8"/>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row>
    <row r="489">
      <c r="A489" s="1"/>
      <c r="B489" s="8"/>
      <c r="C489" s="8"/>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row>
    <row r="490">
      <c r="A490" s="1"/>
      <c r="B490" s="8"/>
      <c r="C490" s="8"/>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row>
    <row r="491">
      <c r="A491" s="1"/>
      <c r="B491" s="8"/>
      <c r="C491" s="8"/>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row>
    <row r="492">
      <c r="A492" s="1"/>
      <c r="B492" s="8"/>
      <c r="C492" s="8"/>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row>
    <row r="493">
      <c r="A493" s="1"/>
      <c r="B493" s="8"/>
      <c r="C493" s="8"/>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row>
    <row r="494">
      <c r="A494" s="1"/>
      <c r="B494" s="8"/>
      <c r="C494" s="8"/>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row>
    <row r="495">
      <c r="A495" s="1"/>
      <c r="B495" s="8"/>
      <c r="C495" s="8"/>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row>
    <row r="496">
      <c r="A496" s="1"/>
      <c r="B496" s="8"/>
      <c r="C496" s="8"/>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row>
    <row r="497">
      <c r="A497" s="1"/>
      <c r="B497" s="8"/>
      <c r="C497" s="8"/>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row>
    <row r="498">
      <c r="A498" s="1"/>
      <c r="B498" s="8"/>
      <c r="C498" s="8"/>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row>
    <row r="499">
      <c r="A499" s="1"/>
      <c r="B499" s="8"/>
      <c r="C499" s="8"/>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row>
    <row r="500">
      <c r="A500" s="1"/>
      <c r="B500" s="8"/>
      <c r="C500" s="8"/>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row>
    <row r="501">
      <c r="A501" s="1"/>
      <c r="B501" s="8"/>
      <c r="C501" s="8"/>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row>
    <row r="502">
      <c r="A502" s="1"/>
      <c r="B502" s="8"/>
      <c r="C502" s="8"/>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row>
    <row r="503">
      <c r="A503" s="1"/>
      <c r="B503" s="8"/>
      <c r="C503" s="8"/>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row>
    <row r="504">
      <c r="A504" s="1"/>
      <c r="B504" s="8"/>
      <c r="C504" s="8"/>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row>
    <row r="505">
      <c r="A505" s="1"/>
      <c r="B505" s="8"/>
      <c r="C505" s="8"/>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row>
    <row r="506">
      <c r="A506" s="1"/>
      <c r="B506" s="8"/>
      <c r="C506" s="8"/>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row>
    <row r="507">
      <c r="A507" s="1"/>
      <c r="B507" s="8"/>
      <c r="C507" s="8"/>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row>
    <row r="508">
      <c r="A508" s="1"/>
      <c r="B508" s="8"/>
      <c r="C508" s="8"/>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row>
    <row r="509">
      <c r="A509" s="1"/>
      <c r="B509" s="8"/>
      <c r="C509" s="8"/>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row>
    <row r="510">
      <c r="A510" s="1"/>
      <c r="B510" s="8"/>
      <c r="C510" s="8"/>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row>
    <row r="511">
      <c r="A511" s="1"/>
      <c r="B511" s="8"/>
      <c r="C511" s="8"/>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row>
    <row r="512">
      <c r="A512" s="1"/>
      <c r="B512" s="8"/>
      <c r="C512" s="8"/>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row>
    <row r="513">
      <c r="A513" s="1"/>
      <c r="B513" s="8"/>
      <c r="C513" s="8"/>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row>
    <row r="514">
      <c r="A514" s="1"/>
      <c r="B514" s="8"/>
      <c r="C514" s="8"/>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row>
    <row r="515">
      <c r="A515" s="1"/>
      <c r="B515" s="8"/>
      <c r="C515" s="8"/>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row>
    <row r="516">
      <c r="A516" s="1"/>
      <c r="B516" s="8"/>
      <c r="C516" s="8"/>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row>
    <row r="517">
      <c r="A517" s="1"/>
      <c r="B517" s="8"/>
      <c r="C517" s="8"/>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row>
    <row r="518">
      <c r="A518" s="1"/>
      <c r="B518" s="8"/>
      <c r="C518" s="8"/>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row>
    <row r="519">
      <c r="A519" s="1"/>
      <c r="B519" s="8"/>
      <c r="C519" s="8"/>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row>
    <row r="520">
      <c r="A520" s="1"/>
      <c r="B520" s="8"/>
      <c r="C520" s="8"/>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row>
    <row r="521">
      <c r="A521" s="1"/>
      <c r="B521" s="8"/>
      <c r="C521" s="8"/>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row>
    <row r="522">
      <c r="A522" s="1"/>
      <c r="B522" s="8"/>
      <c r="C522" s="8"/>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row>
    <row r="523">
      <c r="A523" s="1"/>
      <c r="B523" s="8"/>
      <c r="C523" s="8"/>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row>
    <row r="524">
      <c r="A524" s="1"/>
      <c r="B524" s="8"/>
      <c r="C524" s="8"/>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row>
    <row r="525">
      <c r="A525" s="1"/>
      <c r="B525" s="8"/>
      <c r="C525" s="8"/>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row>
    <row r="526">
      <c r="A526" s="1"/>
      <c r="B526" s="8"/>
      <c r="C526" s="8"/>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row>
    <row r="527">
      <c r="A527" s="1"/>
      <c r="B527" s="8"/>
      <c r="C527" s="8"/>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row>
    <row r="528">
      <c r="A528" s="1"/>
      <c r="B528" s="8"/>
      <c r="C528" s="8"/>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row>
    <row r="529">
      <c r="A529" s="1"/>
      <c r="B529" s="8"/>
      <c r="C529" s="8"/>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row>
    <row r="530">
      <c r="A530" s="1"/>
      <c r="B530" s="8"/>
      <c r="C530" s="8"/>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row>
    <row r="531">
      <c r="A531" s="1"/>
      <c r="B531" s="8"/>
      <c r="C531" s="8"/>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row>
    <row r="532">
      <c r="A532" s="1"/>
      <c r="B532" s="8"/>
      <c r="C532" s="8"/>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row>
    <row r="533">
      <c r="A533" s="1"/>
      <c r="B533" s="8"/>
      <c r="C533" s="8"/>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row>
    <row r="534">
      <c r="A534" s="1"/>
      <c r="B534" s="8"/>
      <c r="C534" s="8"/>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row>
    <row r="535">
      <c r="A535" s="1"/>
      <c r="B535" s="8"/>
      <c r="C535" s="8"/>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row>
    <row r="536">
      <c r="A536" s="1"/>
      <c r="B536" s="8"/>
      <c r="C536" s="8"/>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row>
    <row r="537">
      <c r="A537" s="1"/>
      <c r="B537" s="8"/>
      <c r="C537" s="8"/>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row>
    <row r="538">
      <c r="A538" s="1"/>
      <c r="B538" s="8"/>
      <c r="C538" s="8"/>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row>
    <row r="539">
      <c r="A539" s="1"/>
      <c r="B539" s="8"/>
      <c r="C539" s="8"/>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row>
    <row r="540">
      <c r="A540" s="1"/>
      <c r="B540" s="8"/>
      <c r="C540" s="8"/>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row>
    <row r="541">
      <c r="A541" s="1"/>
      <c r="B541" s="8"/>
      <c r="C541" s="8"/>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row>
    <row r="542">
      <c r="A542" s="1"/>
      <c r="B542" s="8"/>
      <c r="C542" s="8"/>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row>
    <row r="543">
      <c r="A543" s="1"/>
      <c r="B543" s="8"/>
      <c r="C543" s="8"/>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row>
    <row r="544">
      <c r="A544" s="1"/>
      <c r="B544" s="8"/>
      <c r="C544" s="8"/>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row>
    <row r="545">
      <c r="A545" s="1"/>
      <c r="B545" s="8"/>
      <c r="C545" s="8"/>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row>
    <row r="546">
      <c r="A546" s="1"/>
      <c r="B546" s="8"/>
      <c r="C546" s="8"/>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row>
    <row r="547">
      <c r="A547" s="1"/>
      <c r="B547" s="8"/>
      <c r="C547" s="8"/>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row>
    <row r="548">
      <c r="A548" s="1"/>
      <c r="B548" s="8"/>
      <c r="C548" s="8"/>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row>
    <row r="549">
      <c r="A549" s="1"/>
      <c r="B549" s="8"/>
      <c r="C549" s="8"/>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row>
    <row r="550">
      <c r="A550" s="1"/>
      <c r="B550" s="8"/>
      <c r="C550" s="8"/>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row>
    <row r="551">
      <c r="A551" s="1"/>
      <c r="B551" s="8"/>
      <c r="C551" s="8"/>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row>
    <row r="552">
      <c r="A552" s="1"/>
      <c r="B552" s="8"/>
      <c r="C552" s="8"/>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row>
    <row r="553">
      <c r="A553" s="1"/>
      <c r="B553" s="8"/>
      <c r="C553" s="8"/>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row>
    <row r="554">
      <c r="A554" s="1"/>
      <c r="B554" s="8"/>
      <c r="C554" s="8"/>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row>
    <row r="555">
      <c r="A555" s="1"/>
      <c r="B555" s="8"/>
      <c r="C555" s="8"/>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row>
    <row r="556">
      <c r="A556" s="1"/>
      <c r="B556" s="8"/>
      <c r="C556" s="8"/>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row>
    <row r="557">
      <c r="A557" s="1"/>
      <c r="B557" s="8"/>
      <c r="C557" s="8"/>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row>
    <row r="558">
      <c r="A558" s="1"/>
      <c r="B558" s="8"/>
      <c r="C558" s="8"/>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row>
    <row r="559">
      <c r="A559" s="1"/>
      <c r="B559" s="8"/>
      <c r="C559" s="8"/>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row>
    <row r="560">
      <c r="A560" s="1"/>
      <c r="B560" s="8"/>
      <c r="C560" s="8"/>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row>
    <row r="561">
      <c r="A561" s="1"/>
      <c r="B561" s="8"/>
      <c r="C561" s="8"/>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row>
    <row r="562">
      <c r="A562" s="1"/>
      <c r="B562" s="8"/>
      <c r="C562" s="8"/>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row>
    <row r="563">
      <c r="A563" s="1"/>
      <c r="B563" s="8"/>
      <c r="C563" s="8"/>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row>
    <row r="564">
      <c r="A564" s="1"/>
      <c r="B564" s="8"/>
      <c r="C564" s="8"/>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row>
    <row r="565">
      <c r="A565" s="1"/>
      <c r="B565" s="8"/>
      <c r="C565" s="8"/>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row>
    <row r="566">
      <c r="A566" s="1"/>
      <c r="B566" s="8"/>
      <c r="C566" s="8"/>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row>
    <row r="567">
      <c r="A567" s="1"/>
      <c r="B567" s="8"/>
      <c r="C567" s="8"/>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row>
    <row r="568">
      <c r="A568" s="1"/>
      <c r="B568" s="8"/>
      <c r="C568" s="8"/>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row>
    <row r="569">
      <c r="A569" s="1"/>
      <c r="B569" s="8"/>
      <c r="C569" s="8"/>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row>
    <row r="570">
      <c r="A570" s="1"/>
      <c r="B570" s="8"/>
      <c r="C570" s="8"/>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row>
    <row r="571">
      <c r="A571" s="1"/>
      <c r="B571" s="8"/>
      <c r="C571" s="8"/>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row>
    <row r="572">
      <c r="A572" s="1"/>
      <c r="B572" s="8"/>
      <c r="C572" s="8"/>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row>
    <row r="573">
      <c r="A573" s="1"/>
      <c r="B573" s="8"/>
      <c r="C573" s="8"/>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row>
    <row r="574">
      <c r="A574" s="1"/>
      <c r="B574" s="8"/>
      <c r="C574" s="8"/>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row>
    <row r="575">
      <c r="A575" s="1"/>
      <c r="B575" s="8"/>
      <c r="C575" s="8"/>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row>
    <row r="576">
      <c r="A576" s="1"/>
      <c r="B576" s="8"/>
      <c r="C576" s="8"/>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row>
    <row r="577">
      <c r="A577" s="1"/>
      <c r="B577" s="8"/>
      <c r="C577" s="8"/>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row>
    <row r="578">
      <c r="A578" s="1"/>
      <c r="B578" s="8"/>
      <c r="C578" s="8"/>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row>
    <row r="579">
      <c r="A579" s="1"/>
      <c r="B579" s="8"/>
      <c r="C579" s="8"/>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row>
    <row r="580">
      <c r="A580" s="1"/>
      <c r="B580" s="8"/>
      <c r="C580" s="8"/>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row>
    <row r="581">
      <c r="A581" s="1"/>
      <c r="B581" s="8"/>
      <c r="C581" s="8"/>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row>
    <row r="582">
      <c r="A582" s="1"/>
      <c r="B582" s="8"/>
      <c r="C582" s="8"/>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row>
    <row r="583">
      <c r="A583" s="1"/>
      <c r="B583" s="8"/>
      <c r="C583" s="8"/>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row>
    <row r="584">
      <c r="A584" s="1"/>
      <c r="B584" s="8"/>
      <c r="C584" s="8"/>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row>
    <row r="585">
      <c r="A585" s="1"/>
      <c r="B585" s="8"/>
      <c r="C585" s="8"/>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row>
    <row r="586">
      <c r="A586" s="1"/>
      <c r="B586" s="8"/>
      <c r="C586" s="8"/>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row>
    <row r="587">
      <c r="A587" s="1"/>
      <c r="B587" s="8"/>
      <c r="C587" s="8"/>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row>
    <row r="588">
      <c r="A588" s="1"/>
      <c r="B588" s="8"/>
      <c r="C588" s="8"/>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row>
    <row r="589">
      <c r="A589" s="1"/>
      <c r="B589" s="8"/>
      <c r="C589" s="8"/>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row>
    <row r="590">
      <c r="A590" s="1"/>
      <c r="B590" s="8"/>
      <c r="C590" s="8"/>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row>
    <row r="591">
      <c r="A591" s="1"/>
      <c r="B591" s="8"/>
      <c r="C591" s="8"/>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row>
    <row r="592">
      <c r="A592" s="1"/>
      <c r="B592" s="8"/>
      <c r="C592" s="8"/>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row>
    <row r="593">
      <c r="A593" s="1"/>
      <c r="B593" s="8"/>
      <c r="C593" s="8"/>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row>
    <row r="594">
      <c r="A594" s="1"/>
      <c r="B594" s="8"/>
      <c r="C594" s="8"/>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row>
    <row r="595">
      <c r="A595" s="1"/>
      <c r="B595" s="8"/>
      <c r="C595" s="8"/>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row>
    <row r="596">
      <c r="A596" s="1"/>
      <c r="B596" s="8"/>
      <c r="C596" s="8"/>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row>
    <row r="597">
      <c r="A597" s="1"/>
      <c r="B597" s="8"/>
      <c r="C597" s="8"/>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row>
    <row r="598">
      <c r="A598" s="1"/>
      <c r="B598" s="8"/>
      <c r="C598" s="8"/>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row>
    <row r="599">
      <c r="A599" s="1"/>
      <c r="B599" s="8"/>
      <c r="C599" s="8"/>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row>
    <row r="600">
      <c r="A600" s="1"/>
      <c r="B600" s="8"/>
      <c r="C600" s="8"/>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row>
    <row r="601">
      <c r="A601" s="1"/>
      <c r="B601" s="8"/>
      <c r="C601" s="8"/>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row>
    <row r="602">
      <c r="A602" s="1"/>
      <c r="B602" s="8"/>
      <c r="C602" s="8"/>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row>
    <row r="603">
      <c r="A603" s="1"/>
      <c r="B603" s="8"/>
      <c r="C603" s="8"/>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row>
    <row r="604">
      <c r="A604" s="1"/>
      <c r="B604" s="8"/>
      <c r="C604" s="8"/>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row>
    <row r="605">
      <c r="A605" s="1"/>
      <c r="B605" s="8"/>
      <c r="C605" s="8"/>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row>
    <row r="606">
      <c r="A606" s="1"/>
      <c r="B606" s="8"/>
      <c r="C606" s="8"/>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row>
    <row r="607">
      <c r="A607" s="1"/>
      <c r="B607" s="8"/>
      <c r="C607" s="8"/>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row>
    <row r="608">
      <c r="A608" s="1"/>
      <c r="B608" s="8"/>
      <c r="C608" s="8"/>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row>
    <row r="609">
      <c r="A609" s="1"/>
      <c r="B609" s="8"/>
      <c r="C609" s="8"/>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row>
    <row r="610">
      <c r="A610" s="1"/>
      <c r="B610" s="8"/>
      <c r="C610" s="8"/>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row>
    <row r="611">
      <c r="A611" s="1"/>
      <c r="B611" s="8"/>
      <c r="C611" s="8"/>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row>
    <row r="612">
      <c r="A612" s="1"/>
      <c r="B612" s="8"/>
      <c r="C612" s="8"/>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row>
    <row r="613">
      <c r="A613" s="1"/>
      <c r="B613" s="8"/>
      <c r="C613" s="8"/>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row>
    <row r="614">
      <c r="A614" s="1"/>
      <c r="B614" s="8"/>
      <c r="C614" s="8"/>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row>
    <row r="615">
      <c r="A615" s="1"/>
      <c r="B615" s="8"/>
      <c r="C615" s="8"/>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row>
    <row r="616">
      <c r="A616" s="1"/>
      <c r="B616" s="8"/>
      <c r="C616" s="8"/>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row>
    <row r="617">
      <c r="A617" s="1"/>
      <c r="B617" s="8"/>
      <c r="C617" s="8"/>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row>
    <row r="618">
      <c r="A618" s="1"/>
      <c r="B618" s="8"/>
      <c r="C618" s="8"/>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row>
    <row r="619">
      <c r="A619" s="1"/>
      <c r="B619" s="8"/>
      <c r="C619" s="8"/>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row>
    <row r="620">
      <c r="A620" s="1"/>
      <c r="B620" s="8"/>
      <c r="C620" s="8"/>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row>
    <row r="621">
      <c r="A621" s="1"/>
      <c r="B621" s="8"/>
      <c r="C621" s="8"/>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row>
    <row r="622">
      <c r="A622" s="1"/>
      <c r="B622" s="8"/>
      <c r="C622" s="8"/>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row>
    <row r="623">
      <c r="A623" s="1"/>
      <c r="B623" s="8"/>
      <c r="C623" s="8"/>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row>
    <row r="624">
      <c r="A624" s="1"/>
      <c r="B624" s="8"/>
      <c r="C624" s="8"/>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row>
    <row r="625">
      <c r="A625" s="1"/>
      <c r="B625" s="8"/>
      <c r="C625" s="8"/>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row>
    <row r="626">
      <c r="A626" s="1"/>
      <c r="B626" s="8"/>
      <c r="C626" s="8"/>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row>
    <row r="627">
      <c r="A627" s="1"/>
      <c r="B627" s="8"/>
      <c r="C627" s="8"/>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row>
    <row r="628">
      <c r="A628" s="1"/>
      <c r="B628" s="8"/>
      <c r="C628" s="8"/>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row>
    <row r="629">
      <c r="A629" s="1"/>
      <c r="B629" s="8"/>
      <c r="C629" s="8"/>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row>
    <row r="630">
      <c r="A630" s="1"/>
      <c r="B630" s="8"/>
      <c r="C630" s="8"/>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row>
    <row r="631">
      <c r="A631" s="1"/>
      <c r="B631" s="8"/>
      <c r="C631" s="8"/>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row>
    <row r="632">
      <c r="A632" s="1"/>
      <c r="B632" s="8"/>
      <c r="C632" s="8"/>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row>
    <row r="633">
      <c r="A633" s="1"/>
      <c r="B633" s="8"/>
      <c r="C633" s="8"/>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row>
    <row r="634">
      <c r="A634" s="1"/>
      <c r="B634" s="8"/>
      <c r="C634" s="8"/>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row>
    <row r="635">
      <c r="A635" s="1"/>
      <c r="B635" s="8"/>
      <c r="C635" s="8"/>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row>
    <row r="636">
      <c r="A636" s="1"/>
      <c r="B636" s="8"/>
      <c r="C636" s="8"/>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row>
    <row r="637">
      <c r="A637" s="1"/>
      <c r="B637" s="8"/>
      <c r="C637" s="8"/>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row>
    <row r="638">
      <c r="A638" s="1"/>
      <c r="B638" s="8"/>
      <c r="C638" s="8"/>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row>
    <row r="639">
      <c r="A639" s="1"/>
      <c r="B639" s="8"/>
      <c r="C639" s="8"/>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row>
    <row r="640">
      <c r="A640" s="1"/>
      <c r="B640" s="8"/>
      <c r="C640" s="8"/>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row>
    <row r="641">
      <c r="A641" s="1"/>
      <c r="B641" s="8"/>
      <c r="C641" s="8"/>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row>
    <row r="642">
      <c r="A642" s="1"/>
      <c r="B642" s="8"/>
      <c r="C642" s="8"/>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row>
    <row r="643">
      <c r="A643" s="1"/>
      <c r="B643" s="8"/>
      <c r="C643" s="8"/>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row>
    <row r="644">
      <c r="A644" s="1"/>
      <c r="B644" s="8"/>
      <c r="C644" s="8"/>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row>
    <row r="645">
      <c r="A645" s="1"/>
      <c r="B645" s="8"/>
      <c r="C645" s="8"/>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row>
    <row r="646">
      <c r="A646" s="1"/>
      <c r="B646" s="8"/>
      <c r="C646" s="8"/>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row>
    <row r="647">
      <c r="A647" s="1"/>
      <c r="B647" s="8"/>
      <c r="C647" s="8"/>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row>
    <row r="648">
      <c r="A648" s="1"/>
      <c r="B648" s="8"/>
      <c r="C648" s="8"/>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row>
    <row r="649">
      <c r="A649" s="1"/>
      <c r="B649" s="8"/>
      <c r="C649" s="8"/>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row>
    <row r="650">
      <c r="A650" s="1"/>
      <c r="B650" s="8"/>
      <c r="C650" s="8"/>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row>
    <row r="651">
      <c r="A651" s="1"/>
      <c r="B651" s="8"/>
      <c r="C651" s="8"/>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row>
    <row r="652">
      <c r="A652" s="1"/>
      <c r="B652" s="8"/>
      <c r="C652" s="8"/>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row>
    <row r="653">
      <c r="A653" s="1"/>
      <c r="B653" s="8"/>
      <c r="C653" s="8"/>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row>
    <row r="654">
      <c r="A654" s="1"/>
      <c r="B654" s="8"/>
      <c r="C654" s="8"/>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row>
    <row r="655">
      <c r="A655" s="1"/>
      <c r="B655" s="8"/>
      <c r="C655" s="8"/>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row>
    <row r="656">
      <c r="A656" s="1"/>
      <c r="B656" s="8"/>
      <c r="C656" s="8"/>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row>
    <row r="657">
      <c r="A657" s="1"/>
      <c r="B657" s="8"/>
      <c r="C657" s="8"/>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row>
    <row r="658">
      <c r="A658" s="1"/>
      <c r="B658" s="8"/>
      <c r="C658" s="8"/>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row>
    <row r="659">
      <c r="A659" s="1"/>
      <c r="B659" s="8"/>
      <c r="C659" s="8"/>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row>
    <row r="660">
      <c r="A660" s="1"/>
      <c r="B660" s="8"/>
      <c r="C660" s="8"/>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row>
    <row r="661">
      <c r="A661" s="1"/>
      <c r="B661" s="8"/>
      <c r="C661" s="8"/>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row>
    <row r="662">
      <c r="A662" s="1"/>
      <c r="B662" s="8"/>
      <c r="C662" s="8"/>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row>
    <row r="663">
      <c r="A663" s="1"/>
      <c r="B663" s="8"/>
      <c r="C663" s="8"/>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row>
    <row r="664">
      <c r="A664" s="1"/>
      <c r="B664" s="8"/>
      <c r="C664" s="8"/>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row>
    <row r="665">
      <c r="A665" s="1"/>
      <c r="B665" s="8"/>
      <c r="C665" s="8"/>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row>
    <row r="666">
      <c r="A666" s="1"/>
      <c r="B666" s="8"/>
      <c r="C666" s="8"/>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row>
    <row r="667">
      <c r="A667" s="1"/>
      <c r="B667" s="8"/>
      <c r="C667" s="8"/>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row>
    <row r="668">
      <c r="A668" s="1"/>
      <c r="B668" s="8"/>
      <c r="C668" s="8"/>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row>
    <row r="669">
      <c r="A669" s="1"/>
      <c r="B669" s="8"/>
      <c r="C669" s="8"/>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row>
    <row r="670">
      <c r="A670" s="1"/>
      <c r="B670" s="8"/>
      <c r="C670" s="8"/>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row>
    <row r="671">
      <c r="A671" s="1"/>
      <c r="B671" s="8"/>
      <c r="C671" s="8"/>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row>
    <row r="672">
      <c r="A672" s="1"/>
      <c r="B672" s="8"/>
      <c r="C672" s="8"/>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row>
    <row r="673">
      <c r="A673" s="1"/>
      <c r="B673" s="8"/>
      <c r="C673" s="8"/>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row>
    <row r="674">
      <c r="A674" s="1"/>
      <c r="B674" s="8"/>
      <c r="C674" s="8"/>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row>
    <row r="675">
      <c r="A675" s="1"/>
      <c r="B675" s="8"/>
      <c r="C675" s="8"/>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row>
    <row r="676">
      <c r="A676" s="1"/>
      <c r="B676" s="8"/>
      <c r="C676" s="8"/>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row>
    <row r="677">
      <c r="A677" s="1"/>
      <c r="B677" s="8"/>
      <c r="C677" s="8"/>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row>
    <row r="678">
      <c r="A678" s="1"/>
      <c r="B678" s="8"/>
      <c r="C678" s="8"/>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row>
    <row r="679">
      <c r="A679" s="1"/>
      <c r="B679" s="8"/>
      <c r="C679" s="8"/>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row>
    <row r="680">
      <c r="A680" s="1"/>
      <c r="B680" s="8"/>
      <c r="C680" s="8"/>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row>
    <row r="681">
      <c r="A681" s="1"/>
      <c r="B681" s="8"/>
      <c r="C681" s="8"/>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row>
    <row r="682">
      <c r="A682" s="1"/>
      <c r="B682" s="8"/>
      <c r="C682" s="8"/>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row>
    <row r="683">
      <c r="A683" s="1"/>
      <c r="B683" s="8"/>
      <c r="C683" s="8"/>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row>
    <row r="684">
      <c r="A684" s="1"/>
      <c r="B684" s="8"/>
      <c r="C684" s="8"/>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row>
    <row r="685">
      <c r="A685" s="1"/>
      <c r="B685" s="8"/>
      <c r="C685" s="8"/>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row>
    <row r="686">
      <c r="A686" s="1"/>
      <c r="B686" s="8"/>
      <c r="C686" s="8"/>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row>
    <row r="687">
      <c r="A687" s="1"/>
      <c r="B687" s="8"/>
      <c r="C687" s="8"/>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row>
    <row r="688">
      <c r="A688" s="1"/>
      <c r="B688" s="8"/>
      <c r="C688" s="8"/>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row>
    <row r="689">
      <c r="A689" s="1"/>
      <c r="B689" s="8"/>
      <c r="C689" s="8"/>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row>
    <row r="690">
      <c r="A690" s="1"/>
      <c r="B690" s="8"/>
      <c r="C690" s="8"/>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row>
    <row r="691">
      <c r="A691" s="1"/>
      <c r="B691" s="8"/>
      <c r="C691" s="8"/>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row>
    <row r="692">
      <c r="A692" s="1"/>
      <c r="B692" s="8"/>
      <c r="C692" s="8"/>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row>
    <row r="693">
      <c r="A693" s="1"/>
      <c r="B693" s="8"/>
      <c r="C693" s="8"/>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row>
    <row r="694">
      <c r="A694" s="1"/>
      <c r="B694" s="8"/>
      <c r="C694" s="8"/>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row>
    <row r="695">
      <c r="A695" s="1"/>
      <c r="B695" s="8"/>
      <c r="C695" s="8"/>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row>
    <row r="696">
      <c r="A696" s="1"/>
      <c r="B696" s="8"/>
      <c r="C696" s="8"/>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row>
    <row r="697">
      <c r="A697" s="1"/>
      <c r="B697" s="8"/>
      <c r="C697" s="8"/>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row>
    <row r="698">
      <c r="A698" s="1"/>
      <c r="B698" s="8"/>
      <c r="C698" s="8"/>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row>
    <row r="699">
      <c r="A699" s="1"/>
      <c r="B699" s="8"/>
      <c r="C699" s="8"/>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row>
    <row r="700">
      <c r="A700" s="1"/>
      <c r="B700" s="8"/>
      <c r="C700" s="8"/>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row>
    <row r="701">
      <c r="A701" s="1"/>
      <c r="B701" s="8"/>
      <c r="C701" s="8"/>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row>
    <row r="702">
      <c r="A702" s="1"/>
      <c r="B702" s="8"/>
      <c r="C702" s="8"/>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row>
    <row r="703">
      <c r="A703" s="1"/>
      <c r="B703" s="8"/>
      <c r="C703" s="8"/>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row>
    <row r="704">
      <c r="A704" s="1"/>
      <c r="B704" s="8"/>
      <c r="C704" s="8"/>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row>
    <row r="705">
      <c r="A705" s="1"/>
      <c r="B705" s="8"/>
      <c r="C705" s="8"/>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row>
    <row r="706">
      <c r="A706" s="1"/>
      <c r="B706" s="8"/>
      <c r="C706" s="8"/>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row>
    <row r="707">
      <c r="A707" s="1"/>
      <c r="B707" s="8"/>
      <c r="C707" s="8"/>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row>
    <row r="708">
      <c r="A708" s="1"/>
      <c r="B708" s="8"/>
      <c r="C708" s="8"/>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row>
    <row r="709">
      <c r="A709" s="1"/>
      <c r="B709" s="8"/>
      <c r="C709" s="8"/>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row>
    <row r="710">
      <c r="A710" s="1"/>
      <c r="B710" s="8"/>
      <c r="C710" s="8"/>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row>
    <row r="711">
      <c r="A711" s="1"/>
      <c r="B711" s="8"/>
      <c r="C711" s="8"/>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row>
    <row r="712">
      <c r="A712" s="1"/>
      <c r="B712" s="8"/>
      <c r="C712" s="8"/>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row>
    <row r="713">
      <c r="A713" s="1"/>
      <c r="B713" s="8"/>
      <c r="C713" s="8"/>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row>
    <row r="714">
      <c r="A714" s="1"/>
      <c r="B714" s="8"/>
      <c r="C714" s="8"/>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row>
    <row r="715">
      <c r="A715" s="1"/>
      <c r="B715" s="8"/>
      <c r="C715" s="8"/>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row>
    <row r="716">
      <c r="A716" s="1"/>
      <c r="B716" s="8"/>
      <c r="C716" s="8"/>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row>
    <row r="717">
      <c r="A717" s="1"/>
      <c r="B717" s="8"/>
      <c r="C717" s="8"/>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row>
    <row r="718">
      <c r="A718" s="1"/>
      <c r="B718" s="8"/>
      <c r="C718" s="8"/>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row>
    <row r="719">
      <c r="A719" s="1"/>
      <c r="B719" s="8"/>
      <c r="C719" s="8"/>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row>
    <row r="720">
      <c r="A720" s="1"/>
      <c r="B720" s="8"/>
      <c r="C720" s="8"/>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row>
    <row r="721">
      <c r="A721" s="1"/>
      <c r="B721" s="8"/>
      <c r="C721" s="8"/>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row>
    <row r="722">
      <c r="A722" s="1"/>
      <c r="B722" s="8"/>
      <c r="C722" s="8"/>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row>
    <row r="723">
      <c r="A723" s="1"/>
      <c r="B723" s="8"/>
      <c r="C723" s="8"/>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row>
    <row r="724">
      <c r="A724" s="1"/>
      <c r="B724" s="8"/>
      <c r="C724" s="8"/>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row>
    <row r="725">
      <c r="A725" s="1"/>
      <c r="B725" s="8"/>
      <c r="C725" s="8"/>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row>
    <row r="726">
      <c r="A726" s="1"/>
      <c r="B726" s="8"/>
      <c r="C726" s="8"/>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row>
    <row r="727">
      <c r="A727" s="1"/>
      <c r="B727" s="8"/>
      <c r="C727" s="8"/>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row>
    <row r="728">
      <c r="A728" s="1"/>
      <c r="B728" s="8"/>
      <c r="C728" s="8"/>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row>
    <row r="729">
      <c r="A729" s="1"/>
      <c r="B729" s="8"/>
      <c r="C729" s="8"/>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row>
    <row r="730">
      <c r="A730" s="1"/>
      <c r="B730" s="8"/>
      <c r="C730" s="8"/>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row>
    <row r="731">
      <c r="A731" s="1"/>
      <c r="B731" s="8"/>
      <c r="C731" s="8"/>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row>
    <row r="732">
      <c r="A732" s="1"/>
      <c r="B732" s="8"/>
      <c r="C732" s="8"/>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row>
    <row r="733">
      <c r="A733" s="1"/>
      <c r="B733" s="8"/>
      <c r="C733" s="8"/>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row>
    <row r="734">
      <c r="A734" s="1"/>
      <c r="B734" s="8"/>
      <c r="C734" s="8"/>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row>
    <row r="735">
      <c r="A735" s="1"/>
      <c r="B735" s="8"/>
      <c r="C735" s="8"/>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row>
    <row r="736">
      <c r="A736" s="1"/>
      <c r="B736" s="8"/>
      <c r="C736" s="8"/>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row>
    <row r="737">
      <c r="A737" s="1"/>
      <c r="B737" s="8"/>
      <c r="C737" s="8"/>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row>
    <row r="738">
      <c r="A738" s="1"/>
      <c r="B738" s="8"/>
      <c r="C738" s="8"/>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row>
    <row r="739">
      <c r="A739" s="1"/>
      <c r="B739" s="8"/>
      <c r="C739" s="8"/>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row>
    <row r="740">
      <c r="A740" s="1"/>
      <c r="B740" s="8"/>
      <c r="C740" s="8"/>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row>
    <row r="741">
      <c r="A741" s="1"/>
      <c r="B741" s="8"/>
      <c r="C741" s="8"/>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row>
    <row r="742">
      <c r="A742" s="1"/>
      <c r="B742" s="8"/>
      <c r="C742" s="8"/>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row>
    <row r="743">
      <c r="A743" s="1"/>
      <c r="B743" s="8"/>
      <c r="C743" s="8"/>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row>
    <row r="744">
      <c r="A744" s="1"/>
      <c r="B744" s="8"/>
      <c r="C744" s="8"/>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row>
    <row r="745">
      <c r="A745" s="1"/>
      <c r="B745" s="8"/>
      <c r="C745" s="8"/>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row>
    <row r="746">
      <c r="A746" s="1"/>
      <c r="B746" s="8"/>
      <c r="C746" s="8"/>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row>
    <row r="747">
      <c r="A747" s="1"/>
      <c r="B747" s="8"/>
      <c r="C747" s="8"/>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row>
    <row r="748">
      <c r="A748" s="1"/>
      <c r="B748" s="8"/>
      <c r="C748" s="8"/>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row>
    <row r="749">
      <c r="A749" s="1"/>
      <c r="B749" s="8"/>
      <c r="C749" s="8"/>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row>
    <row r="750">
      <c r="A750" s="1"/>
      <c r="B750" s="8"/>
      <c r="C750" s="8"/>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row>
    <row r="751">
      <c r="A751" s="1"/>
      <c r="B751" s="8"/>
      <c r="C751" s="8"/>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row>
    <row r="752">
      <c r="A752" s="1"/>
      <c r="B752" s="8"/>
      <c r="C752" s="8"/>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row>
    <row r="753">
      <c r="A753" s="1"/>
      <c r="B753" s="8"/>
      <c r="C753" s="8"/>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row>
    <row r="754">
      <c r="A754" s="1"/>
      <c r="B754" s="8"/>
      <c r="C754" s="8"/>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row>
    <row r="755">
      <c r="A755" s="1"/>
      <c r="B755" s="8"/>
      <c r="C755" s="8"/>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row>
    <row r="756">
      <c r="A756" s="1"/>
      <c r="B756" s="8"/>
      <c r="C756" s="8"/>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row>
    <row r="757">
      <c r="A757" s="1"/>
      <c r="B757" s="8"/>
      <c r="C757" s="8"/>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row>
    <row r="758">
      <c r="A758" s="1"/>
      <c r="B758" s="8"/>
      <c r="C758" s="8"/>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row>
    <row r="759">
      <c r="A759" s="1"/>
      <c r="B759" s="8"/>
      <c r="C759" s="8"/>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row>
    <row r="760">
      <c r="A760" s="1"/>
      <c r="B760" s="8"/>
      <c r="C760" s="8"/>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row>
    <row r="761">
      <c r="A761" s="1"/>
      <c r="B761" s="8"/>
      <c r="C761" s="8"/>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row>
    <row r="762">
      <c r="A762" s="1"/>
      <c r="B762" s="8"/>
      <c r="C762" s="8"/>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row>
    <row r="763">
      <c r="A763" s="1"/>
      <c r="B763" s="8"/>
      <c r="C763" s="8"/>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row>
    <row r="764">
      <c r="A764" s="1"/>
      <c r="B764" s="8"/>
      <c r="C764" s="8"/>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row>
    <row r="765">
      <c r="A765" s="1"/>
      <c r="B765" s="8"/>
      <c r="C765" s="8"/>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row>
    <row r="766">
      <c r="A766" s="1"/>
      <c r="B766" s="8"/>
      <c r="C766" s="8"/>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row>
    <row r="767">
      <c r="A767" s="1"/>
      <c r="B767" s="8"/>
      <c r="C767" s="8"/>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row>
    <row r="768">
      <c r="A768" s="1"/>
      <c r="B768" s="8"/>
      <c r="C768" s="8"/>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row>
    <row r="769">
      <c r="A769" s="1"/>
      <c r="B769" s="8"/>
      <c r="C769" s="8"/>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row>
    <row r="770">
      <c r="A770" s="1"/>
      <c r="B770" s="8"/>
      <c r="C770" s="8"/>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row>
    <row r="771">
      <c r="A771" s="1"/>
      <c r="B771" s="8"/>
      <c r="C771" s="8"/>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row>
    <row r="772">
      <c r="A772" s="1"/>
      <c r="B772" s="8"/>
      <c r="C772" s="8"/>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row>
    <row r="773">
      <c r="A773" s="1"/>
      <c r="B773" s="8"/>
      <c r="C773" s="8"/>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row>
    <row r="774">
      <c r="A774" s="1"/>
      <c r="B774" s="8"/>
      <c r="C774" s="8"/>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row>
    <row r="775">
      <c r="A775" s="1"/>
      <c r="B775" s="8"/>
      <c r="C775" s="8"/>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row>
    <row r="776">
      <c r="A776" s="1"/>
      <c r="B776" s="8"/>
      <c r="C776" s="8"/>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row>
    <row r="777">
      <c r="A777" s="1"/>
      <c r="B777" s="8"/>
      <c r="C777" s="8"/>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row>
    <row r="778">
      <c r="A778" s="1"/>
      <c r="B778" s="8"/>
      <c r="C778" s="8"/>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row>
    <row r="779">
      <c r="A779" s="1"/>
      <c r="B779" s="8"/>
      <c r="C779" s="8"/>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row>
    <row r="780">
      <c r="A780" s="1"/>
      <c r="B780" s="8"/>
      <c r="C780" s="8"/>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row>
    <row r="781">
      <c r="A781" s="1"/>
      <c r="B781" s="8"/>
      <c r="C781" s="8"/>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row>
    <row r="782">
      <c r="A782" s="1"/>
      <c r="B782" s="8"/>
      <c r="C782" s="8"/>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row>
    <row r="783">
      <c r="A783" s="1"/>
      <c r="B783" s="8"/>
      <c r="C783" s="8"/>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row>
    <row r="784">
      <c r="A784" s="1"/>
      <c r="B784" s="8"/>
      <c r="C784" s="8"/>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row>
    <row r="785">
      <c r="A785" s="1"/>
      <c r="B785" s="8"/>
      <c r="C785" s="8"/>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row>
    <row r="786">
      <c r="A786" s="1"/>
      <c r="B786" s="8"/>
      <c r="C786" s="8"/>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row>
    <row r="787">
      <c r="A787" s="1"/>
      <c r="B787" s="8"/>
      <c r="C787" s="8"/>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row>
    <row r="788">
      <c r="A788" s="1"/>
      <c r="B788" s="8"/>
      <c r="C788" s="8"/>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row>
    <row r="789">
      <c r="A789" s="1"/>
      <c r="B789" s="8"/>
      <c r="C789" s="8"/>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row>
    <row r="790">
      <c r="A790" s="1"/>
      <c r="B790" s="8"/>
      <c r="C790" s="8"/>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row>
    <row r="791">
      <c r="A791" s="1"/>
      <c r="B791" s="8"/>
      <c r="C791" s="8"/>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row>
    <row r="792">
      <c r="A792" s="1"/>
      <c r="B792" s="8"/>
      <c r="C792" s="8"/>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row>
    <row r="793">
      <c r="A793" s="1"/>
      <c r="B793" s="8"/>
      <c r="C793" s="8"/>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row>
    <row r="794">
      <c r="A794" s="1"/>
      <c r="B794" s="8"/>
      <c r="C794" s="8"/>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row>
    <row r="795">
      <c r="A795" s="1"/>
      <c r="B795" s="8"/>
      <c r="C795" s="8"/>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row>
    <row r="796">
      <c r="A796" s="1"/>
      <c r="B796" s="8"/>
      <c r="C796" s="8"/>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row>
    <row r="797">
      <c r="A797" s="1"/>
      <c r="B797" s="8"/>
      <c r="C797" s="8"/>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row>
    <row r="798">
      <c r="A798" s="1"/>
      <c r="B798" s="8"/>
      <c r="C798" s="8"/>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row>
    <row r="799">
      <c r="A799" s="1"/>
      <c r="B799" s="8"/>
      <c r="C799" s="8"/>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row>
    <row r="800">
      <c r="A800" s="1"/>
      <c r="B800" s="8"/>
      <c r="C800" s="8"/>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row>
    <row r="801">
      <c r="A801" s="1"/>
      <c r="B801" s="8"/>
      <c r="C801" s="8"/>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row>
    <row r="802">
      <c r="A802" s="1"/>
      <c r="B802" s="8"/>
      <c r="C802" s="8"/>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row>
    <row r="803">
      <c r="A803" s="1"/>
      <c r="B803" s="8"/>
      <c r="C803" s="8"/>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row>
    <row r="804">
      <c r="A804" s="1"/>
      <c r="B804" s="8"/>
      <c r="C804" s="8"/>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row>
    <row r="805">
      <c r="A805" s="1"/>
      <c r="B805" s="8"/>
      <c r="C805" s="8"/>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row>
    <row r="806">
      <c r="A806" s="1"/>
      <c r="B806" s="8"/>
      <c r="C806" s="8"/>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row>
    <row r="807">
      <c r="A807" s="1"/>
      <c r="B807" s="8"/>
      <c r="C807" s="8"/>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row>
    <row r="808">
      <c r="A808" s="1"/>
      <c r="B808" s="8"/>
      <c r="C808" s="8"/>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row>
    <row r="809">
      <c r="A809" s="1"/>
      <c r="B809" s="8"/>
      <c r="C809" s="8"/>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row>
    <row r="810">
      <c r="A810" s="1"/>
      <c r="B810" s="8"/>
      <c r="C810" s="8"/>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row>
    <row r="811">
      <c r="A811" s="1"/>
      <c r="B811" s="8"/>
      <c r="C811" s="8"/>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row>
    <row r="812">
      <c r="A812" s="1"/>
      <c r="B812" s="8"/>
      <c r="C812" s="8"/>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row>
    <row r="813">
      <c r="A813" s="1"/>
      <c r="B813" s="8"/>
      <c r="C813" s="8"/>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row>
    <row r="814">
      <c r="A814" s="1"/>
      <c r="B814" s="8"/>
      <c r="C814" s="8"/>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row>
    <row r="815">
      <c r="A815" s="1"/>
      <c r="B815" s="8"/>
      <c r="C815" s="8"/>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row>
    <row r="816">
      <c r="A816" s="1"/>
      <c r="B816" s="8"/>
      <c r="C816" s="8"/>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row>
    <row r="817">
      <c r="A817" s="1"/>
      <c r="B817" s="8"/>
      <c r="C817" s="8"/>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row>
    <row r="818">
      <c r="A818" s="1"/>
      <c r="B818" s="8"/>
      <c r="C818" s="8"/>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row>
    <row r="819">
      <c r="A819" s="1"/>
      <c r="B819" s="8"/>
      <c r="C819" s="8"/>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row>
    <row r="820">
      <c r="A820" s="1"/>
      <c r="B820" s="8"/>
      <c r="C820" s="8"/>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row>
    <row r="821">
      <c r="A821" s="1"/>
      <c r="B821" s="8"/>
      <c r="C821" s="8"/>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row>
    <row r="822">
      <c r="A822" s="1"/>
      <c r="B822" s="8"/>
      <c r="C822" s="8"/>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row>
    <row r="823">
      <c r="A823" s="1"/>
      <c r="B823" s="8"/>
      <c r="C823" s="8"/>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row>
    <row r="824">
      <c r="A824" s="1"/>
      <c r="B824" s="8"/>
      <c r="C824" s="8"/>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row>
    <row r="825">
      <c r="A825" s="1"/>
      <c r="B825" s="8"/>
      <c r="C825" s="8"/>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row>
    <row r="826">
      <c r="A826" s="1"/>
      <c r="B826" s="8"/>
      <c r="C826" s="8"/>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row>
    <row r="827">
      <c r="A827" s="1"/>
      <c r="B827" s="8"/>
      <c r="C827" s="8"/>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row>
    <row r="828">
      <c r="A828" s="1"/>
      <c r="B828" s="8"/>
      <c r="C828" s="8"/>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row>
    <row r="829">
      <c r="A829" s="1"/>
      <c r="B829" s="8"/>
      <c r="C829" s="8"/>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row>
    <row r="830">
      <c r="A830" s="1"/>
      <c r="B830" s="8"/>
      <c r="C830" s="8"/>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row>
    <row r="831">
      <c r="A831" s="1"/>
      <c r="B831" s="8"/>
      <c r="C831" s="8"/>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row>
    <row r="832">
      <c r="A832" s="1"/>
      <c r="B832" s="8"/>
      <c r="C832" s="8"/>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row>
    <row r="833">
      <c r="A833" s="1"/>
      <c r="B833" s="8"/>
      <c r="C833" s="8"/>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row>
    <row r="834">
      <c r="A834" s="1"/>
      <c r="B834" s="8"/>
      <c r="C834" s="8"/>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row>
    <row r="835">
      <c r="A835" s="1"/>
      <c r="B835" s="8"/>
      <c r="C835" s="8"/>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row>
    <row r="836">
      <c r="A836" s="1"/>
      <c r="B836" s="8"/>
      <c r="C836" s="8"/>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row>
    <row r="837">
      <c r="A837" s="1"/>
      <c r="B837" s="8"/>
      <c r="C837" s="8"/>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row>
    <row r="838">
      <c r="A838" s="1"/>
      <c r="B838" s="8"/>
      <c r="C838" s="8"/>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row>
    <row r="839">
      <c r="A839" s="1"/>
      <c r="B839" s="8"/>
      <c r="C839" s="8"/>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row>
    <row r="840">
      <c r="A840" s="1"/>
      <c r="B840" s="8"/>
      <c r="C840" s="8"/>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row>
    <row r="841">
      <c r="A841" s="1"/>
      <c r="B841" s="8"/>
      <c r="C841" s="8"/>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row>
    <row r="842">
      <c r="A842" s="1"/>
      <c r="B842" s="8"/>
      <c r="C842" s="8"/>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row>
    <row r="843">
      <c r="A843" s="1"/>
      <c r="B843" s="8"/>
      <c r="C843" s="8"/>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row>
    <row r="844">
      <c r="A844" s="1"/>
      <c r="B844" s="8"/>
      <c r="C844" s="8"/>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row>
    <row r="845">
      <c r="A845" s="1"/>
      <c r="B845" s="8"/>
      <c r="C845" s="8"/>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row>
    <row r="846">
      <c r="A846" s="1"/>
      <c r="B846" s="8"/>
      <c r="C846" s="8"/>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row>
    <row r="847">
      <c r="A847" s="1"/>
      <c r="B847" s="8"/>
      <c r="C847" s="8"/>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row>
    <row r="848">
      <c r="A848" s="1"/>
      <c r="B848" s="8"/>
      <c r="C848" s="8"/>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row>
    <row r="849">
      <c r="A849" s="1"/>
      <c r="B849" s="8"/>
      <c r="C849" s="8"/>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row>
    <row r="850">
      <c r="A850" s="1"/>
      <c r="B850" s="8"/>
      <c r="C850" s="8"/>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row>
    <row r="851">
      <c r="A851" s="1"/>
      <c r="B851" s="8"/>
      <c r="C851" s="8"/>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row>
    <row r="852">
      <c r="A852" s="1"/>
      <c r="B852" s="8"/>
      <c r="C852" s="8"/>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row>
    <row r="853">
      <c r="A853" s="1"/>
      <c r="B853" s="8"/>
      <c r="C853" s="8"/>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row>
    <row r="854">
      <c r="A854" s="1"/>
      <c r="B854" s="8"/>
      <c r="C854" s="8"/>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row>
    <row r="855">
      <c r="A855" s="1"/>
      <c r="B855" s="8"/>
      <c r="C855" s="8"/>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row>
    <row r="856">
      <c r="A856" s="1"/>
      <c r="B856" s="8"/>
      <c r="C856" s="8"/>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row>
    <row r="857">
      <c r="A857" s="1"/>
      <c r="B857" s="8"/>
      <c r="C857" s="8"/>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row>
    <row r="858">
      <c r="A858" s="1"/>
      <c r="B858" s="8"/>
      <c r="C858" s="8"/>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row>
    <row r="859">
      <c r="A859" s="1"/>
      <c r="B859" s="8"/>
      <c r="C859" s="8"/>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row>
    <row r="860">
      <c r="A860" s="1"/>
      <c r="B860" s="8"/>
      <c r="C860" s="8"/>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row>
    <row r="861">
      <c r="A861" s="1"/>
      <c r="B861" s="8"/>
      <c r="C861" s="8"/>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row>
    <row r="862">
      <c r="A862" s="1"/>
      <c r="B862" s="8"/>
      <c r="C862" s="8"/>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row>
    <row r="863">
      <c r="A863" s="1"/>
      <c r="B863" s="8"/>
      <c r="C863" s="8"/>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row>
    <row r="864">
      <c r="A864" s="1"/>
      <c r="B864" s="8"/>
      <c r="C864" s="8"/>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row>
    <row r="865">
      <c r="A865" s="1"/>
      <c r="B865" s="8"/>
      <c r="C865" s="8"/>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row>
    <row r="866">
      <c r="A866" s="1"/>
      <c r="B866" s="8"/>
      <c r="C866" s="8"/>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row>
    <row r="867">
      <c r="A867" s="1"/>
      <c r="B867" s="8"/>
      <c r="C867" s="8"/>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row>
    <row r="868">
      <c r="A868" s="1"/>
      <c r="B868" s="8"/>
      <c r="C868" s="8"/>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row>
    <row r="869">
      <c r="A869" s="1"/>
      <c r="B869" s="8"/>
      <c r="C869" s="8"/>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row>
    <row r="870">
      <c r="A870" s="1"/>
      <c r="B870" s="8"/>
      <c r="C870" s="8"/>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row>
    <row r="871">
      <c r="A871" s="1"/>
      <c r="B871" s="8"/>
      <c r="C871" s="8"/>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row>
    <row r="872">
      <c r="A872" s="1"/>
      <c r="B872" s="8"/>
      <c r="C872" s="8"/>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row>
    <row r="873">
      <c r="A873" s="1"/>
      <c r="B873" s="8"/>
      <c r="C873" s="8"/>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row>
    <row r="874">
      <c r="A874" s="1"/>
      <c r="B874" s="8"/>
      <c r="C874" s="8"/>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row>
    <row r="875">
      <c r="A875" s="1"/>
      <c r="B875" s="8"/>
      <c r="C875" s="8"/>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row>
    <row r="876">
      <c r="A876" s="1"/>
      <c r="B876" s="8"/>
      <c r="C876" s="8"/>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row>
    <row r="877">
      <c r="A877" s="1"/>
      <c r="B877" s="8"/>
      <c r="C877" s="8"/>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row>
    <row r="878">
      <c r="A878" s="1"/>
      <c r="B878" s="8"/>
      <c r="C878" s="8"/>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row>
    <row r="879">
      <c r="A879" s="1"/>
      <c r="B879" s="8"/>
      <c r="C879" s="8"/>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row>
    <row r="880">
      <c r="A880" s="1"/>
      <c r="B880" s="8"/>
      <c r="C880" s="8"/>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row>
    <row r="881">
      <c r="A881" s="1"/>
      <c r="B881" s="8"/>
      <c r="C881" s="8"/>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row>
    <row r="882">
      <c r="A882" s="1"/>
      <c r="B882" s="8"/>
      <c r="C882" s="8"/>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row>
    <row r="883">
      <c r="A883" s="1"/>
      <c r="B883" s="8"/>
      <c r="C883" s="8"/>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row>
    <row r="884">
      <c r="A884" s="1"/>
      <c r="B884" s="8"/>
      <c r="C884" s="8"/>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row>
    <row r="885">
      <c r="A885" s="1"/>
      <c r="B885" s="8"/>
      <c r="C885" s="8"/>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row>
    <row r="886">
      <c r="A886" s="1"/>
      <c r="B886" s="8"/>
      <c r="C886" s="8"/>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row>
    <row r="887">
      <c r="A887" s="1"/>
      <c r="B887" s="8"/>
      <c r="C887" s="8"/>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row>
    <row r="888">
      <c r="A888" s="1"/>
      <c r="B888" s="8"/>
      <c r="C888" s="8"/>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row>
    <row r="889">
      <c r="A889" s="1"/>
      <c r="B889" s="8"/>
      <c r="C889" s="8"/>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row>
    <row r="890">
      <c r="A890" s="1"/>
      <c r="B890" s="8"/>
      <c r="C890" s="8"/>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row>
    <row r="891">
      <c r="A891" s="1"/>
      <c r="B891" s="8"/>
      <c r="C891" s="8"/>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row>
    <row r="892">
      <c r="A892" s="1"/>
      <c r="B892" s="8"/>
      <c r="C892" s="8"/>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row>
    <row r="893">
      <c r="A893" s="1"/>
      <c r="B893" s="8"/>
      <c r="C893" s="8"/>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row>
    <row r="894">
      <c r="A894" s="1"/>
      <c r="B894" s="8"/>
      <c r="C894" s="8"/>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row>
    <row r="895">
      <c r="A895" s="1"/>
      <c r="B895" s="8"/>
      <c r="C895" s="8"/>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row>
    <row r="896">
      <c r="A896" s="1"/>
      <c r="B896" s="8"/>
      <c r="C896" s="8"/>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row>
    <row r="897">
      <c r="A897" s="1"/>
      <c r="B897" s="8"/>
      <c r="C897" s="8"/>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row>
    <row r="898">
      <c r="A898" s="1"/>
      <c r="B898" s="8"/>
      <c r="C898" s="8"/>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row>
    <row r="899">
      <c r="A899" s="1"/>
      <c r="B899" s="8"/>
      <c r="C899" s="8"/>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row>
    <row r="900">
      <c r="A900" s="1"/>
      <c r="B900" s="8"/>
      <c r="C900" s="8"/>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row>
    <row r="901">
      <c r="A901" s="1"/>
      <c r="B901" s="8"/>
      <c r="C901" s="8"/>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row>
    <row r="902">
      <c r="A902" s="1"/>
      <c r="B902" s="8"/>
      <c r="C902" s="8"/>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row>
    <row r="903">
      <c r="A903" s="1"/>
      <c r="B903" s="8"/>
      <c r="C903" s="8"/>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row>
    <row r="904">
      <c r="A904" s="1"/>
      <c r="B904" s="8"/>
      <c r="C904" s="8"/>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row>
    <row r="905">
      <c r="A905" s="1"/>
      <c r="B905" s="8"/>
      <c r="C905" s="8"/>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row>
    <row r="906">
      <c r="A906" s="1"/>
      <c r="B906" s="8"/>
      <c r="C906" s="8"/>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row>
    <row r="907">
      <c r="A907" s="1"/>
      <c r="B907" s="8"/>
      <c r="C907" s="8"/>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row>
    <row r="908">
      <c r="A908" s="1"/>
      <c r="B908" s="8"/>
      <c r="C908" s="8"/>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row>
    <row r="909">
      <c r="A909" s="1"/>
      <c r="B909" s="8"/>
      <c r="C909" s="8"/>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row>
    <row r="910">
      <c r="A910" s="1"/>
      <c r="B910" s="8"/>
      <c r="C910" s="8"/>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row>
    <row r="911">
      <c r="A911" s="1"/>
      <c r="B911" s="8"/>
      <c r="C911" s="8"/>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row>
    <row r="912">
      <c r="A912" s="1"/>
      <c r="B912" s="8"/>
      <c r="C912" s="8"/>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row>
    <row r="913">
      <c r="A913" s="1"/>
      <c r="B913" s="8"/>
      <c r="C913" s="8"/>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row>
    <row r="914">
      <c r="A914" s="1"/>
      <c r="B914" s="8"/>
      <c r="C914" s="8"/>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row>
    <row r="915">
      <c r="A915" s="1"/>
      <c r="B915" s="8"/>
      <c r="C915" s="8"/>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row>
    <row r="916">
      <c r="A916" s="1"/>
      <c r="B916" s="8"/>
      <c r="C916" s="8"/>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row>
    <row r="917">
      <c r="A917" s="1"/>
      <c r="B917" s="8"/>
      <c r="C917" s="8"/>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row>
    <row r="918">
      <c r="A918" s="1"/>
      <c r="B918" s="8"/>
      <c r="C918" s="8"/>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row>
    <row r="919">
      <c r="A919" s="1"/>
      <c r="B919" s="8"/>
      <c r="C919" s="8"/>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row>
    <row r="920">
      <c r="A920" s="1"/>
      <c r="B920" s="8"/>
      <c r="C920" s="8"/>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row>
    <row r="921">
      <c r="A921" s="1"/>
      <c r="B921" s="8"/>
      <c r="C921" s="8"/>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row>
    <row r="922">
      <c r="A922" s="1"/>
      <c r="B922" s="8"/>
      <c r="C922" s="8"/>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row>
    <row r="923">
      <c r="A923" s="1"/>
      <c r="B923" s="8"/>
      <c r="C923" s="8"/>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row>
    <row r="924">
      <c r="A924" s="1"/>
      <c r="B924" s="8"/>
      <c r="C924" s="8"/>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row>
    <row r="925">
      <c r="A925" s="1"/>
      <c r="B925" s="8"/>
      <c r="C925" s="8"/>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row>
    <row r="926">
      <c r="A926" s="1"/>
      <c r="B926" s="8"/>
      <c r="C926" s="8"/>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row>
    <row r="927">
      <c r="A927" s="1"/>
      <c r="B927" s="8"/>
      <c r="C927" s="8"/>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row>
    <row r="928">
      <c r="A928" s="1"/>
      <c r="B928" s="8"/>
      <c r="C928" s="8"/>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row>
    <row r="929">
      <c r="A929" s="1"/>
      <c r="B929" s="8"/>
      <c r="C929" s="8"/>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row>
    <row r="930">
      <c r="A930" s="1"/>
      <c r="B930" s="8"/>
      <c r="C930" s="8"/>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row>
    <row r="931">
      <c r="A931" s="1"/>
      <c r="B931" s="8"/>
      <c r="C931" s="8"/>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row>
    <row r="932">
      <c r="A932" s="1"/>
      <c r="B932" s="8"/>
      <c r="C932" s="8"/>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row>
    <row r="933">
      <c r="A933" s="1"/>
      <c r="B933" s="8"/>
      <c r="C933" s="8"/>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row>
    <row r="934">
      <c r="A934" s="1"/>
      <c r="B934" s="8"/>
      <c r="C934" s="8"/>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row>
    <row r="935">
      <c r="A935" s="1"/>
      <c r="B935" s="8"/>
      <c r="C935" s="8"/>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row>
    <row r="936">
      <c r="A936" s="1"/>
      <c r="B936" s="8"/>
      <c r="C936" s="8"/>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row>
    <row r="937">
      <c r="A937" s="1"/>
      <c r="B937" s="8"/>
      <c r="C937" s="8"/>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row>
    <row r="938">
      <c r="A938" s="1"/>
      <c r="B938" s="8"/>
      <c r="C938" s="8"/>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row>
    <row r="939">
      <c r="A939" s="1"/>
      <c r="B939" s="8"/>
      <c r="C939" s="8"/>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row>
    <row r="940">
      <c r="A940" s="1"/>
      <c r="B940" s="8"/>
      <c r="C940" s="8"/>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row>
    <row r="941">
      <c r="A941" s="1"/>
      <c r="B941" s="8"/>
      <c r="C941" s="8"/>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row>
    <row r="942">
      <c r="A942" s="1"/>
      <c r="B942" s="8"/>
      <c r="C942" s="8"/>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row>
    <row r="943">
      <c r="A943" s="1"/>
      <c r="B943" s="8"/>
      <c r="C943" s="8"/>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row>
    <row r="944">
      <c r="A944" s="1"/>
      <c r="B944" s="8"/>
      <c r="C944" s="8"/>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row>
    <row r="945">
      <c r="A945" s="1"/>
      <c r="B945" s="8"/>
      <c r="C945" s="8"/>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row>
    <row r="946">
      <c r="A946" s="1"/>
      <c r="B946" s="8"/>
      <c r="C946" s="8"/>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row>
    <row r="947">
      <c r="A947" s="1"/>
      <c r="B947" s="8"/>
      <c r="C947" s="8"/>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row>
    <row r="948">
      <c r="A948" s="1"/>
      <c r="B948" s="8"/>
      <c r="C948" s="8"/>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row>
    <row r="949">
      <c r="A949" s="1"/>
      <c r="B949" s="8"/>
      <c r="C949" s="8"/>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row>
    <row r="950">
      <c r="A950" s="1"/>
      <c r="B950" s="8"/>
      <c r="C950" s="8"/>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row>
    <row r="951">
      <c r="A951" s="1"/>
      <c r="B951" s="8"/>
      <c r="C951" s="8"/>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row>
    <row r="952">
      <c r="A952" s="1"/>
      <c r="B952" s="8"/>
      <c r="C952" s="8"/>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row>
    <row r="953">
      <c r="A953" s="1"/>
      <c r="B953" s="8"/>
      <c r="C953" s="8"/>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row>
    <row r="954">
      <c r="A954" s="1"/>
      <c r="B954" s="8"/>
      <c r="C954" s="8"/>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row>
    <row r="955">
      <c r="A955" s="1"/>
      <c r="B955" s="8"/>
      <c r="C955" s="8"/>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row>
    <row r="956">
      <c r="A956" s="1"/>
      <c r="B956" s="8"/>
      <c r="C956" s="8"/>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row>
    <row r="957">
      <c r="A957" s="1"/>
      <c r="B957" s="8"/>
      <c r="C957" s="8"/>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row>
    <row r="958">
      <c r="A958" s="1"/>
      <c r="B958" s="8"/>
      <c r="C958" s="8"/>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row>
    <row r="959">
      <c r="A959" s="1"/>
      <c r="B959" s="8"/>
      <c r="C959" s="8"/>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row>
    <row r="960">
      <c r="A960" s="1"/>
      <c r="B960" s="8"/>
      <c r="C960" s="8"/>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row>
    <row r="961">
      <c r="A961" s="1"/>
      <c r="B961" s="8"/>
      <c r="C961" s="8"/>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row>
    <row r="962">
      <c r="A962" s="1"/>
      <c r="B962" s="8"/>
      <c r="C962" s="8"/>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row>
    <row r="963">
      <c r="A963" s="1"/>
      <c r="B963" s="8"/>
      <c r="C963" s="8"/>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row>
    <row r="964">
      <c r="A964" s="1"/>
      <c r="B964" s="8"/>
      <c r="C964" s="8"/>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row>
    <row r="965">
      <c r="A965" s="1"/>
      <c r="B965" s="8"/>
      <c r="C965" s="8"/>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row>
    <row r="966">
      <c r="A966" s="1"/>
      <c r="B966" s="8"/>
      <c r="C966" s="8"/>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row>
    <row r="967">
      <c r="A967" s="1"/>
      <c r="B967" s="8"/>
      <c r="C967" s="8"/>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row>
    <row r="968">
      <c r="A968" s="1"/>
      <c r="B968" s="8"/>
      <c r="C968" s="8"/>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row>
    <row r="969">
      <c r="A969" s="1"/>
      <c r="B969" s="8"/>
      <c r="C969" s="8"/>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row>
    <row r="970">
      <c r="A970" s="1"/>
      <c r="B970" s="8"/>
      <c r="C970" s="8"/>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row>
    <row r="971">
      <c r="A971" s="1"/>
      <c r="B971" s="8"/>
      <c r="C971" s="8"/>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row>
    <row r="972">
      <c r="A972" s="1"/>
      <c r="B972" s="8"/>
      <c r="C972" s="8"/>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row>
    <row r="973">
      <c r="A973" s="1"/>
      <c r="B973" s="8"/>
      <c r="C973" s="8"/>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row>
    <row r="974">
      <c r="A974" s="1"/>
      <c r="B974" s="8"/>
      <c r="C974" s="8"/>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row>
    <row r="975">
      <c r="A975" s="1"/>
      <c r="B975" s="8"/>
      <c r="C975" s="8"/>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row>
    <row r="976">
      <c r="A976" s="1"/>
      <c r="B976" s="8"/>
      <c r="C976" s="8"/>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row>
    <row r="977">
      <c r="A977" s="1"/>
      <c r="B977" s="8"/>
      <c r="C977" s="8"/>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row>
    <row r="978">
      <c r="A978" s="1"/>
      <c r="B978" s="8"/>
      <c r="C978" s="8"/>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row>
    <row r="979">
      <c r="A979" s="1"/>
      <c r="B979" s="8"/>
      <c r="C979" s="8"/>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row>
    <row r="980">
      <c r="A980" s="1"/>
      <c r="B980" s="8"/>
      <c r="C980" s="8"/>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row>
    <row r="981">
      <c r="A981" s="1"/>
      <c r="B981" s="8"/>
      <c r="C981" s="8"/>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row>
    <row r="982">
      <c r="A982" s="1"/>
      <c r="B982" s="8"/>
      <c r="C982" s="8"/>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row>
    <row r="983">
      <c r="A983" s="1"/>
      <c r="B983" s="8"/>
      <c r="C983" s="8"/>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row>
    <row r="984">
      <c r="A984" s="1"/>
      <c r="B984" s="8"/>
      <c r="C984" s="8"/>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row>
    <row r="985">
      <c r="A985" s="1"/>
      <c r="B985" s="8"/>
      <c r="C985" s="8"/>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row>
    <row r="986">
      <c r="A986" s="1"/>
      <c r="B986" s="8"/>
      <c r="C986" s="8"/>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row>
    <row r="987">
      <c r="A987" s="1"/>
      <c r="B987" s="8"/>
      <c r="C987" s="8"/>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row>
    <row r="988">
      <c r="A988" s="1"/>
      <c r="B988" s="8"/>
      <c r="C988" s="8"/>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row>
    <row r="989">
      <c r="A989" s="1"/>
      <c r="B989" s="8"/>
      <c r="C989" s="8"/>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row>
    <row r="990">
      <c r="A990" s="1"/>
      <c r="B990" s="8"/>
      <c r="C990" s="8"/>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row>
    <row r="991">
      <c r="A991" s="1"/>
      <c r="B991" s="8"/>
      <c r="C991" s="8"/>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row>
    <row r="992">
      <c r="A992" s="1"/>
      <c r="B992" s="8"/>
      <c r="C992" s="8"/>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row>
    <row r="993">
      <c r="A993" s="1"/>
      <c r="B993" s="8"/>
      <c r="C993" s="8"/>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row>
    <row r="994">
      <c r="A994" s="1"/>
      <c r="B994" s="8"/>
      <c r="C994" s="8"/>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row>
    <row r="995">
      <c r="A995" s="1"/>
      <c r="B995" s="8"/>
      <c r="C995" s="8"/>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row>
    <row r="996">
      <c r="A996" s="1"/>
      <c r="B996" s="8"/>
      <c r="C996" s="8"/>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row>
    <row r="997">
      <c r="A997" s="1"/>
      <c r="B997" s="8"/>
      <c r="C997" s="8"/>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row>
    <row r="998">
      <c r="A998" s="1"/>
      <c r="B998" s="8"/>
      <c r="C998" s="8"/>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row>
    <row r="999">
      <c r="A999" s="1"/>
      <c r="B999" s="8"/>
      <c r="C999" s="8"/>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row>
    <row r="1000">
      <c r="A1000" s="1"/>
      <c r="B1000" s="8"/>
      <c r="C1000" s="8"/>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row>
    <row r="1001">
      <c r="A1001" s="1"/>
      <c r="B1001" s="8"/>
      <c r="C1001" s="8"/>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row>
    <row r="1002">
      <c r="A1002" s="1"/>
      <c r="B1002" s="8"/>
      <c r="C1002" s="8"/>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row>
    <row r="1003">
      <c r="A1003" s="1"/>
      <c r="B1003" s="8"/>
      <c r="C1003" s="8"/>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row>
    <row r="1004">
      <c r="A1004" s="1"/>
      <c r="B1004" s="8"/>
      <c r="C1004" s="8"/>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row>
    <row r="1005">
      <c r="A1005" s="1"/>
      <c r="B1005" s="8"/>
      <c r="C1005" s="8"/>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row>
    <row r="1006">
      <c r="A1006" s="1"/>
      <c r="B1006" s="8"/>
      <c r="C1006" s="8"/>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row>
    <row r="1007">
      <c r="A1007" s="1"/>
      <c r="B1007" s="8"/>
      <c r="C1007" s="8"/>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row>
    <row r="1008">
      <c r="A1008" s="1"/>
      <c r="B1008" s="8"/>
      <c r="C1008" s="8"/>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row>
    <row r="1009">
      <c r="A1009" s="1"/>
      <c r="B1009" s="8"/>
      <c r="C1009" s="8"/>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row>
    <row r="1010">
      <c r="A1010" s="1"/>
      <c r="B1010" s="8"/>
      <c r="C1010" s="8"/>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row>
    <row r="1011">
      <c r="A1011" s="1"/>
      <c r="B1011" s="8"/>
      <c r="C1011" s="8"/>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row>
  </sheetData>
  <drawing r:id="rId1"/>
</worksheet>
</file>